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showInkAnnotation="0" defaultThemeVersion="124226"/>
  <mc:AlternateContent xmlns:mc="http://schemas.openxmlformats.org/markup-compatibility/2006">
    <mc:Choice Requires="x15">
      <x15ac:absPath xmlns:x15ac="http://schemas.microsoft.com/office/spreadsheetml/2010/11/ac" url="T:\R&amp;I\FUSION Post 2020\TDP\2021 Call\Call Documents\To upload\"/>
    </mc:Choice>
  </mc:AlternateContent>
  <xr:revisionPtr revIDLastSave="0" documentId="13_ncr:1_{A53BDEAA-70CC-4317-B315-0A40F6CEB7DE}" xr6:coauthVersionLast="46" xr6:coauthVersionMax="46" xr10:uidLastSave="{00000000-0000-0000-0000-000000000000}"/>
  <bookViews>
    <workbookView xWindow="-120" yWindow="-120" windowWidth="29040" windowHeight="15840" activeTab="2" xr2:uid="{00000000-000D-0000-FFFF-FFFF00000000}"/>
  </bookViews>
  <sheets>
    <sheet name="BUDGET Public Entity" sheetId="3" r:id="rId1"/>
    <sheet name="BUDGET Private Entity" sheetId="6" r:id="rId2"/>
    <sheet name="BUDGET (Summary)" sheetId="1" r:id="rId3"/>
    <sheet name="Stage Summary" sheetId="8" r:id="rId4"/>
  </sheets>
  <calcPr calcId="181029"/>
</workbook>
</file>

<file path=xl/calcChain.xml><?xml version="1.0" encoding="utf-8"?>
<calcChain xmlns="http://schemas.openxmlformats.org/spreadsheetml/2006/main">
  <c r="C27" i="1" l="1"/>
  <c r="E27" i="1" s="1"/>
  <c r="C25" i="1"/>
  <c r="F25" i="1" s="1"/>
  <c r="C14" i="1"/>
  <c r="F14" i="1" s="1"/>
  <c r="C12" i="1"/>
  <c r="E12" i="1" s="1"/>
  <c r="O7" i="3"/>
  <c r="P7" i="3" s="1"/>
  <c r="I7" i="3"/>
  <c r="K7" i="3" s="1"/>
  <c r="C7" i="3"/>
  <c r="E7" i="3" s="1"/>
  <c r="D7" i="3"/>
  <c r="F12" i="1" l="1"/>
  <c r="D27" i="1"/>
  <c r="F27" i="1"/>
  <c r="D25" i="1"/>
  <c r="E25" i="1"/>
  <c r="E14" i="1"/>
  <c r="D12" i="1"/>
  <c r="D14" i="1"/>
  <c r="Q7" i="3"/>
  <c r="J7" i="3"/>
  <c r="N15" i="6" l="1"/>
  <c r="H15" i="6"/>
  <c r="B15" i="6"/>
  <c r="O13" i="6"/>
  <c r="I13" i="6"/>
  <c r="C13" i="6"/>
  <c r="D13" i="6" s="1"/>
  <c r="E13" i="6" s="1"/>
  <c r="O12" i="6"/>
  <c r="I12" i="6"/>
  <c r="C12" i="6"/>
  <c r="O11" i="6"/>
  <c r="I11" i="6"/>
  <c r="C11" i="6"/>
  <c r="D11" i="6" s="1"/>
  <c r="E11" i="6" s="1"/>
  <c r="O10" i="6"/>
  <c r="I10" i="6"/>
  <c r="J10" i="6" s="1"/>
  <c r="K10" i="6" s="1"/>
  <c r="C10" i="6"/>
  <c r="O9" i="6"/>
  <c r="I9" i="6"/>
  <c r="C9" i="6"/>
  <c r="D9" i="6" s="1"/>
  <c r="E9" i="6" s="1"/>
  <c r="O8" i="6"/>
  <c r="I8" i="6"/>
  <c r="J8" i="6" s="1"/>
  <c r="K8" i="6" s="1"/>
  <c r="C8" i="6"/>
  <c r="O7" i="6"/>
  <c r="I7" i="6"/>
  <c r="J7" i="6" s="1"/>
  <c r="K7" i="6" s="1"/>
  <c r="C7" i="6"/>
  <c r="O6" i="6"/>
  <c r="P6" i="6" s="1"/>
  <c r="I6" i="6"/>
  <c r="C6" i="6"/>
  <c r="P11" i="6" l="1"/>
  <c r="Q11" i="6" s="1"/>
  <c r="P13" i="6"/>
  <c r="Q13" i="6" s="1"/>
  <c r="P9" i="6"/>
  <c r="Q9" i="6" s="1"/>
  <c r="J12" i="6"/>
  <c r="K12" i="6" s="1"/>
  <c r="D10" i="6"/>
  <c r="E10" i="6" s="1"/>
  <c r="J11" i="6"/>
  <c r="K11" i="6" s="1"/>
  <c r="P12" i="6"/>
  <c r="Q12" i="6" s="1"/>
  <c r="C15" i="6"/>
  <c r="I15" i="6"/>
  <c r="J9" i="6"/>
  <c r="K9" i="6" s="1"/>
  <c r="P10" i="6"/>
  <c r="Q10" i="6" s="1"/>
  <c r="D12" i="6"/>
  <c r="E12" i="6" s="1"/>
  <c r="J13" i="6"/>
  <c r="K13" i="6" s="1"/>
  <c r="O15" i="6"/>
  <c r="Q6" i="6"/>
  <c r="D6" i="6"/>
  <c r="J6" i="6"/>
  <c r="D7" i="6"/>
  <c r="E7" i="6" s="1"/>
  <c r="P7" i="6"/>
  <c r="Q7" i="6" s="1"/>
  <c r="D8" i="6"/>
  <c r="E8" i="6" s="1"/>
  <c r="P8" i="6"/>
  <c r="Q8" i="6" s="1"/>
  <c r="J15" i="6" l="1"/>
  <c r="Q15" i="6"/>
  <c r="E6" i="6"/>
  <c r="E15" i="6" s="1"/>
  <c r="D15" i="6"/>
  <c r="K6" i="6"/>
  <c r="K15" i="6" s="1"/>
  <c r="P15" i="6"/>
  <c r="C9" i="3" l="1"/>
  <c r="I9" i="3" s="1"/>
  <c r="I8" i="3"/>
  <c r="C8" i="3"/>
  <c r="O9" i="3" l="1"/>
  <c r="C18" i="1"/>
  <c r="E18" i="1" s="1"/>
  <c r="C17" i="1"/>
  <c r="E17" i="1" s="1"/>
  <c r="C16" i="1"/>
  <c r="E16" i="1" s="1"/>
  <c r="C15" i="1"/>
  <c r="E15" i="1" s="1"/>
  <c r="C13" i="1"/>
  <c r="E13" i="1" s="1"/>
  <c r="C11" i="1"/>
  <c r="D11" i="1" s="1"/>
  <c r="C31" i="1"/>
  <c r="E31" i="1" s="1"/>
  <c r="C30" i="1"/>
  <c r="E30" i="1" s="1"/>
  <c r="C29" i="1"/>
  <c r="E29" i="1" s="1"/>
  <c r="C28" i="1"/>
  <c r="E28" i="1" s="1"/>
  <c r="C26" i="1"/>
  <c r="E26" i="1" s="1"/>
  <c r="C24" i="1"/>
  <c r="D24" i="1" s="1"/>
  <c r="D13" i="1" l="1"/>
  <c r="F13" i="1" s="1"/>
  <c r="C20" i="1"/>
  <c r="B20" i="1"/>
  <c r="E11" i="1"/>
  <c r="F11" i="1"/>
  <c r="D15" i="1"/>
  <c r="F15" i="1" s="1"/>
  <c r="D16" i="1"/>
  <c r="F16" i="1" s="1"/>
  <c r="D17" i="1"/>
  <c r="F17" i="1" s="1"/>
  <c r="D18" i="1"/>
  <c r="F18" i="1" s="1"/>
  <c r="E24" i="1"/>
  <c r="D26" i="1"/>
  <c r="F26" i="1" s="1"/>
  <c r="B33" i="1"/>
  <c r="F24" i="1"/>
  <c r="D28" i="1"/>
  <c r="F28" i="1" s="1"/>
  <c r="D29" i="1"/>
  <c r="F29" i="1" s="1"/>
  <c r="D30" i="1"/>
  <c r="F30" i="1" s="1"/>
  <c r="D31" i="1"/>
  <c r="F31" i="1" s="1"/>
  <c r="C33" i="1" l="1"/>
  <c r="F33" i="1" l="1"/>
  <c r="D33" i="1"/>
  <c r="E33" i="1" s="1"/>
  <c r="F20" i="1"/>
  <c r="D20" i="1"/>
  <c r="E20" i="1" s="1"/>
  <c r="N15" i="3"/>
  <c r="O13" i="3"/>
  <c r="Q13" i="3" s="1"/>
  <c r="O12" i="3"/>
  <c r="Q12" i="3" s="1"/>
  <c r="O11" i="3"/>
  <c r="Q11" i="3" s="1"/>
  <c r="O10" i="3"/>
  <c r="Q10" i="3" s="1"/>
  <c r="O8" i="3"/>
  <c r="Q8" i="3" s="1"/>
  <c r="O6" i="3"/>
  <c r="Q6" i="3" s="1"/>
  <c r="H15" i="3"/>
  <c r="I13" i="3"/>
  <c r="K13" i="3" s="1"/>
  <c r="I12" i="3"/>
  <c r="K12" i="3" s="1"/>
  <c r="I11" i="3"/>
  <c r="K11" i="3" s="1"/>
  <c r="I10" i="3"/>
  <c r="K10" i="3" s="1"/>
  <c r="K8" i="3"/>
  <c r="I6" i="3"/>
  <c r="K6" i="3" s="1"/>
  <c r="B15" i="3"/>
  <c r="C13" i="3"/>
  <c r="D13" i="3" s="1"/>
  <c r="C12" i="3"/>
  <c r="E12" i="3" s="1"/>
  <c r="C11" i="3"/>
  <c r="E11" i="3" s="1"/>
  <c r="C10" i="3"/>
  <c r="E10" i="3" s="1"/>
  <c r="E8" i="3"/>
  <c r="C6" i="3"/>
  <c r="D6" i="3" s="1"/>
  <c r="E9" i="3" l="1"/>
  <c r="E13" i="3"/>
  <c r="D10" i="3"/>
  <c r="D12" i="3"/>
  <c r="E6" i="3"/>
  <c r="D11" i="3"/>
  <c r="D9" i="3"/>
  <c r="C15" i="3"/>
  <c r="D8" i="3"/>
  <c r="P6" i="3"/>
  <c r="P8" i="3"/>
  <c r="P10" i="3"/>
  <c r="P11" i="3"/>
  <c r="P12" i="3"/>
  <c r="P13" i="3"/>
  <c r="J11" i="3"/>
  <c r="J13" i="3"/>
  <c r="J6" i="3"/>
  <c r="J8" i="3"/>
  <c r="J10" i="3"/>
  <c r="J12" i="3"/>
  <c r="E15" i="3" l="1"/>
  <c r="D15" i="3"/>
  <c r="I15" i="3"/>
  <c r="K9" i="3"/>
  <c r="K15" i="3" s="1"/>
  <c r="J9" i="3"/>
  <c r="J15" i="3" s="1"/>
  <c r="P9" i="3"/>
  <c r="P15" i="3" l="1"/>
  <c r="O15" i="3"/>
  <c r="Q9" i="3"/>
  <c r="Q15"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Dimech</author>
  </authors>
  <commentList>
    <comment ref="C9" authorId="0" shapeId="0" xr:uid="{00000000-0006-0000-0000-000001000000}">
      <text>
        <r>
          <rPr>
            <b/>
            <sz val="9"/>
            <color indexed="81"/>
            <rFont val="Tahoma"/>
            <family val="2"/>
          </rPr>
          <t>Maria Dimech:</t>
        </r>
        <r>
          <rPr>
            <sz val="9"/>
            <color indexed="81"/>
            <rFont val="Tahoma"/>
            <family val="2"/>
          </rPr>
          <t xml:space="preserve">
The indirect costs for consumables are capped at €500 per partner.</t>
        </r>
      </text>
    </comment>
    <comment ref="I9" authorId="0" shapeId="0" xr:uid="{00000000-0006-0000-0000-000002000000}">
      <text>
        <r>
          <rPr>
            <b/>
            <sz val="9"/>
            <color indexed="81"/>
            <rFont val="Tahoma"/>
            <family val="2"/>
          </rPr>
          <t>Maria Dimech:</t>
        </r>
        <r>
          <rPr>
            <sz val="9"/>
            <color indexed="81"/>
            <rFont val="Tahoma"/>
            <family val="2"/>
          </rPr>
          <t xml:space="preserve">
</t>
        </r>
        <r>
          <rPr>
            <b/>
            <sz val="9"/>
            <color indexed="81"/>
            <rFont val="Tahoma"/>
            <family val="2"/>
          </rPr>
          <t>The total consumables indirect costs is capped at €500</t>
        </r>
      </text>
    </comment>
    <comment ref="O9" authorId="0" shapeId="0" xr:uid="{00000000-0006-0000-0000-000003000000}">
      <text>
        <r>
          <rPr>
            <b/>
            <sz val="9"/>
            <color indexed="81"/>
            <rFont val="Tahoma"/>
            <family val="2"/>
          </rPr>
          <t>Maria Dimech:</t>
        </r>
        <r>
          <rPr>
            <sz val="9"/>
            <color indexed="81"/>
            <rFont val="Tahoma"/>
            <family val="2"/>
          </rPr>
          <t xml:space="preserve">
The indirect costs for consumables are capped at €500 per partner.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Maria Dimech</author>
  </authors>
  <commentList>
    <comment ref="C9" authorId="0" shapeId="0" xr:uid="{00000000-0006-0000-0100-000001000000}">
      <text>
        <r>
          <rPr>
            <b/>
            <sz val="9"/>
            <color indexed="81"/>
            <rFont val="Tahoma"/>
            <family val="2"/>
          </rPr>
          <t>Maria Dimech:</t>
        </r>
        <r>
          <rPr>
            <sz val="9"/>
            <color indexed="81"/>
            <rFont val="Tahoma"/>
            <family val="2"/>
          </rPr>
          <t xml:space="preserve">
The indirect costs for consumables are capped at €500 per partner.</t>
        </r>
      </text>
    </comment>
    <comment ref="I9" authorId="0" shapeId="0" xr:uid="{00000000-0006-0000-0100-000002000000}">
      <text>
        <r>
          <rPr>
            <b/>
            <sz val="9"/>
            <color indexed="81"/>
            <rFont val="Tahoma"/>
            <family val="2"/>
          </rPr>
          <t>Maria Dimech:</t>
        </r>
        <r>
          <rPr>
            <sz val="9"/>
            <color indexed="81"/>
            <rFont val="Tahoma"/>
            <family val="2"/>
          </rPr>
          <t xml:space="preserve">
</t>
        </r>
        <r>
          <rPr>
            <b/>
            <sz val="9"/>
            <color indexed="81"/>
            <rFont val="Tahoma"/>
            <family val="2"/>
          </rPr>
          <t>The total consumables indirect costs is capped at €500</t>
        </r>
      </text>
    </comment>
    <comment ref="O9" authorId="0" shapeId="0" xr:uid="{00000000-0006-0000-0100-000003000000}">
      <text>
        <r>
          <rPr>
            <b/>
            <sz val="9"/>
            <color indexed="81"/>
            <rFont val="Tahoma"/>
            <family val="2"/>
          </rPr>
          <t>Maria Dimech:</t>
        </r>
        <r>
          <rPr>
            <sz val="9"/>
            <color indexed="81"/>
            <rFont val="Tahoma"/>
            <family val="2"/>
          </rPr>
          <t xml:space="preserve">
The indirect costs for consumables are capped at €500 per partner.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Maria Dimech</author>
  </authors>
  <commentList>
    <comment ref="B11" authorId="0" shapeId="0" xr:uid="{00000000-0006-0000-0200-000001000000}">
      <text>
        <r>
          <rPr>
            <b/>
            <sz val="9"/>
            <color indexed="81"/>
            <rFont val="Tahoma"/>
            <family val="2"/>
          </rPr>
          <t>Maria Dimech:</t>
        </r>
        <r>
          <rPr>
            <sz val="9"/>
            <color indexed="81"/>
            <rFont val="Tahoma"/>
            <family val="2"/>
          </rPr>
          <t xml:space="preserve">
The total personnel cost across the whole project and across all partners is limited to 20% of project value.
This excludes full time researchers and students
Management are further limited to 10% of the project value and form part of the 20% mentioned above.</t>
        </r>
      </text>
    </comment>
    <comment ref="B13" authorId="0" shapeId="0" xr:uid="{00000000-0006-0000-0200-000002000000}">
      <text>
        <r>
          <rPr>
            <b/>
            <sz val="9"/>
            <color indexed="81"/>
            <rFont val="Tahoma"/>
            <family val="2"/>
          </rPr>
          <t>Maria Dimech:</t>
        </r>
        <r>
          <rPr>
            <sz val="9"/>
            <color indexed="81"/>
            <rFont val="Tahoma"/>
            <family val="2"/>
          </rPr>
          <t xml:space="preserve">
The total subcontracting cost across the whole project and across all partners is limited to 25% of the project value.</t>
        </r>
      </text>
    </comment>
    <comment ref="C13" authorId="0" shapeId="0" xr:uid="{00000000-0006-0000-0200-000003000000}">
      <text>
        <r>
          <rPr>
            <b/>
            <sz val="9"/>
            <color indexed="81"/>
            <rFont val="Tahoma"/>
            <family val="2"/>
          </rPr>
          <t>Maria Dimech:</t>
        </r>
        <r>
          <rPr>
            <sz val="9"/>
            <color indexed="81"/>
            <rFont val="Tahoma"/>
            <family val="2"/>
          </rPr>
          <t xml:space="preserve">
Subcontracting has 0 indirect costs</t>
        </r>
      </text>
    </comment>
    <comment ref="B14" authorId="0" shapeId="0" xr:uid="{00000000-0006-0000-0200-000004000000}">
      <text>
        <r>
          <rPr>
            <b/>
            <sz val="9"/>
            <color indexed="81"/>
            <rFont val="Tahoma"/>
            <family val="2"/>
          </rPr>
          <t>Maria Dimech:</t>
        </r>
        <r>
          <rPr>
            <sz val="9"/>
            <color indexed="81"/>
            <rFont val="Tahoma"/>
            <family val="2"/>
          </rPr>
          <t xml:space="preserve">
The total consumables cost across the whole project and across all partners is limited to 30% of the project value.</t>
        </r>
      </text>
    </comment>
    <comment ref="C14" authorId="0" shapeId="0" xr:uid="{00000000-0006-0000-0200-000005000000}">
      <text>
        <r>
          <rPr>
            <b/>
            <sz val="9"/>
            <color indexed="81"/>
            <rFont val="Tahoma"/>
            <family val="2"/>
          </rPr>
          <t>Maria Dimech:</t>
        </r>
        <r>
          <rPr>
            <sz val="9"/>
            <color indexed="81"/>
            <rFont val="Tahoma"/>
            <family val="2"/>
          </rPr>
          <t xml:space="preserve">
The indirect costs for consumables are capped at </t>
        </r>
        <r>
          <rPr>
            <sz val="9"/>
            <color indexed="81"/>
            <rFont val="Calibri"/>
            <family val="2"/>
          </rPr>
          <t>€</t>
        </r>
        <r>
          <rPr>
            <sz val="9"/>
            <color indexed="81"/>
            <rFont val="Tahoma"/>
            <family val="2"/>
          </rPr>
          <t>500 per partner.</t>
        </r>
      </text>
    </comment>
    <comment ref="B15" authorId="0" shapeId="0" xr:uid="{00000000-0006-0000-0200-000006000000}">
      <text>
        <r>
          <rPr>
            <b/>
            <sz val="9"/>
            <color indexed="81"/>
            <rFont val="Tahoma"/>
            <family val="2"/>
          </rPr>
          <t>Maria Dimech:</t>
        </r>
        <r>
          <rPr>
            <sz val="9"/>
            <color indexed="81"/>
            <rFont val="Tahoma"/>
            <family val="2"/>
          </rPr>
          <t xml:space="preserve">
The total travel cost across the whole project and across all partners is limited to </t>
        </r>
        <r>
          <rPr>
            <sz val="9"/>
            <color indexed="81"/>
            <rFont val="Calibri"/>
            <family val="2"/>
          </rPr>
          <t>€</t>
        </r>
        <r>
          <rPr>
            <sz val="9"/>
            <color indexed="81"/>
            <rFont val="Tahoma"/>
            <family val="2"/>
          </rPr>
          <t>7000</t>
        </r>
      </text>
    </comment>
    <comment ref="B24" authorId="0" shapeId="0" xr:uid="{00000000-0006-0000-0200-000007000000}">
      <text>
        <r>
          <rPr>
            <b/>
            <sz val="9"/>
            <color indexed="81"/>
            <rFont val="Tahoma"/>
            <family val="2"/>
          </rPr>
          <t>Maria Dimech:</t>
        </r>
        <r>
          <rPr>
            <sz val="9"/>
            <color indexed="81"/>
            <rFont val="Tahoma"/>
            <family val="2"/>
          </rPr>
          <t xml:space="preserve">
The total personnel cost across the whole project and across all partners is limited to 20% of project value.
This excludes full time researchers and students
Management are further limited to 10% of the project value and form part of the 20% mentioned above.</t>
        </r>
      </text>
    </comment>
    <comment ref="B26" authorId="0" shapeId="0" xr:uid="{00000000-0006-0000-0200-000008000000}">
      <text>
        <r>
          <rPr>
            <b/>
            <sz val="9"/>
            <color indexed="81"/>
            <rFont val="Tahoma"/>
            <family val="2"/>
          </rPr>
          <t>Maria Dimech:</t>
        </r>
        <r>
          <rPr>
            <sz val="9"/>
            <color indexed="81"/>
            <rFont val="Tahoma"/>
            <family val="2"/>
          </rPr>
          <t xml:space="preserve">
The total subcontracting cost across the whole project and across all partners is limited to 25% of the project value.</t>
        </r>
      </text>
    </comment>
    <comment ref="C26" authorId="0" shapeId="0" xr:uid="{00000000-0006-0000-0200-000009000000}">
      <text>
        <r>
          <rPr>
            <b/>
            <sz val="9"/>
            <color indexed="81"/>
            <rFont val="Tahoma"/>
            <family val="2"/>
          </rPr>
          <t>Maria Dimech:</t>
        </r>
        <r>
          <rPr>
            <sz val="9"/>
            <color indexed="81"/>
            <rFont val="Tahoma"/>
            <family val="2"/>
          </rPr>
          <t xml:space="preserve">
Subcontracting has 0 indirect costs</t>
        </r>
      </text>
    </comment>
    <comment ref="B27" authorId="0" shapeId="0" xr:uid="{00000000-0006-0000-0200-00000A000000}">
      <text>
        <r>
          <rPr>
            <b/>
            <sz val="9"/>
            <color indexed="81"/>
            <rFont val="Tahoma"/>
            <family val="2"/>
          </rPr>
          <t>Maria Dimech:</t>
        </r>
        <r>
          <rPr>
            <sz val="9"/>
            <color indexed="81"/>
            <rFont val="Tahoma"/>
            <family val="2"/>
          </rPr>
          <t xml:space="preserve">
The total consumables cost across the whole project and across all partners is limited to 30% of the project value.</t>
        </r>
      </text>
    </comment>
    <comment ref="C27" authorId="0" shapeId="0" xr:uid="{00000000-0006-0000-0200-00000B000000}">
      <text>
        <r>
          <rPr>
            <b/>
            <sz val="9"/>
            <color indexed="81"/>
            <rFont val="Tahoma"/>
            <family val="2"/>
          </rPr>
          <t>Maria Dimech:</t>
        </r>
        <r>
          <rPr>
            <sz val="9"/>
            <color indexed="81"/>
            <rFont val="Tahoma"/>
            <family val="2"/>
          </rPr>
          <t xml:space="preserve">
The indirect costs for consumables are capped at </t>
        </r>
        <r>
          <rPr>
            <sz val="9"/>
            <color indexed="81"/>
            <rFont val="Calibri"/>
            <family val="2"/>
          </rPr>
          <t>€</t>
        </r>
        <r>
          <rPr>
            <sz val="9"/>
            <color indexed="81"/>
            <rFont val="Tahoma"/>
            <family val="2"/>
          </rPr>
          <t>500 per partner.</t>
        </r>
      </text>
    </comment>
    <comment ref="B28" authorId="0" shapeId="0" xr:uid="{00000000-0006-0000-0200-00000C000000}">
      <text>
        <r>
          <rPr>
            <b/>
            <sz val="9"/>
            <color indexed="81"/>
            <rFont val="Tahoma"/>
            <family val="2"/>
          </rPr>
          <t>Maria Dimech:</t>
        </r>
        <r>
          <rPr>
            <sz val="9"/>
            <color indexed="81"/>
            <rFont val="Tahoma"/>
            <family val="2"/>
          </rPr>
          <t xml:space="preserve">
Limited to </t>
        </r>
        <r>
          <rPr>
            <sz val="9"/>
            <color indexed="81"/>
            <rFont val="Calibri"/>
            <family val="2"/>
          </rPr>
          <t>€</t>
        </r>
        <r>
          <rPr>
            <sz val="9"/>
            <color indexed="81"/>
            <rFont val="Tahoma"/>
            <family val="2"/>
          </rPr>
          <t>7000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Maria Dimech</author>
  </authors>
  <commentList>
    <comment ref="D8" authorId="0" shapeId="0" xr:uid="{00000000-0006-0000-0300-000001000000}">
      <text>
        <r>
          <rPr>
            <b/>
            <sz val="9"/>
            <color indexed="81"/>
            <rFont val="Tahoma"/>
            <family val="2"/>
          </rPr>
          <t>Maria Dimech:</t>
        </r>
        <r>
          <rPr>
            <sz val="9"/>
            <color indexed="81"/>
            <rFont val="Tahoma"/>
            <family val="2"/>
          </rPr>
          <t xml:space="preserve">
This is 20% of the total requested funding. This is deducted from the funds allocated for the last stage and from the preceeding stage, if necessary.</t>
        </r>
      </text>
    </comment>
  </commentList>
</comments>
</file>

<file path=xl/sharedStrings.xml><?xml version="1.0" encoding="utf-8"?>
<sst xmlns="http://schemas.openxmlformats.org/spreadsheetml/2006/main" count="141" uniqueCount="51">
  <si>
    <r>
      <t xml:space="preserve">Eligible Direct Cost </t>
    </r>
    <r>
      <rPr>
        <b/>
        <sz val="12"/>
        <color theme="1"/>
        <rFont val="Calibri"/>
        <family val="2"/>
      </rPr>
      <t>€</t>
    </r>
  </si>
  <si>
    <t>Eligible Indirect Cost €</t>
  </si>
  <si>
    <t>Total Eligible Cost €</t>
  </si>
  <si>
    <t>Total</t>
  </si>
  <si>
    <r>
      <rPr>
        <b/>
        <sz val="14"/>
        <color theme="1"/>
        <rFont val="Calibri"/>
        <family val="2"/>
        <scheme val="minor"/>
      </rPr>
      <t>Partner 2</t>
    </r>
    <r>
      <rPr>
        <sz val="11"/>
        <color theme="1"/>
        <rFont val="Calibri"/>
        <family val="2"/>
        <scheme val="minor"/>
      </rPr>
      <t xml:space="preserve">
&lt;Insert Organisation Name Here&gt;</t>
    </r>
  </si>
  <si>
    <t>7.     Budget</t>
  </si>
  <si>
    <t>Stage</t>
  </si>
  <si>
    <t>Start Month</t>
  </si>
  <si>
    <t>End Month</t>
  </si>
  <si>
    <r>
      <t xml:space="preserve">Requested Funding </t>
    </r>
    <r>
      <rPr>
        <b/>
        <sz val="12"/>
        <color theme="1"/>
        <rFont val="Calibri"/>
        <family val="2"/>
      </rPr>
      <t>€</t>
    </r>
  </si>
  <si>
    <t>Stage1</t>
  </si>
  <si>
    <t>Stage2</t>
  </si>
  <si>
    <t>Requested Funding - If Public Entity  €</t>
  </si>
  <si>
    <t>Requested Funding-       If Private Entity €</t>
  </si>
  <si>
    <t>a.     Budget per Organization per stage</t>
  </si>
  <si>
    <t>b.     Budget Summary by Organisation</t>
  </si>
  <si>
    <t>Partner One Stage One</t>
  </si>
  <si>
    <t>Partner One Stage Two</t>
  </si>
  <si>
    <t>Partner One Stage Three</t>
  </si>
  <si>
    <r>
      <t xml:space="preserve">Equipment
</t>
    </r>
    <r>
      <rPr>
        <sz val="12"/>
        <color theme="1"/>
        <rFont val="Calibri"/>
        <family val="2"/>
        <scheme val="minor"/>
      </rPr>
      <t>&lt;Insert Details Here&gt;</t>
    </r>
  </si>
  <si>
    <r>
      <t>Subcontracting</t>
    </r>
    <r>
      <rPr>
        <sz val="12"/>
        <color theme="1"/>
        <rFont val="Calibri"/>
        <family val="2"/>
        <scheme val="minor"/>
      </rPr>
      <t xml:space="preserve">
&lt;Insert Details Here&gt;</t>
    </r>
  </si>
  <si>
    <r>
      <t>Consumables</t>
    </r>
    <r>
      <rPr>
        <sz val="12"/>
        <color theme="1"/>
        <rFont val="Calibri"/>
        <family val="2"/>
        <scheme val="minor"/>
      </rPr>
      <t xml:space="preserve">
&lt;Insert Details Here&gt;</t>
    </r>
  </si>
  <si>
    <r>
      <t xml:space="preserve">Travel
</t>
    </r>
    <r>
      <rPr>
        <sz val="12"/>
        <color theme="1"/>
        <rFont val="Calibri"/>
        <family val="2"/>
        <scheme val="minor"/>
      </rPr>
      <t>&lt;Insert Details Here&gt;</t>
    </r>
  </si>
  <si>
    <r>
      <t>Other</t>
    </r>
    <r>
      <rPr>
        <sz val="12"/>
        <color theme="1"/>
        <rFont val="Calibri"/>
        <family val="2"/>
        <scheme val="minor"/>
      </rPr>
      <t xml:space="preserve">
&lt;Insert Details Here&gt;</t>
    </r>
  </si>
  <si>
    <r>
      <t xml:space="preserve">Subcontracting
</t>
    </r>
    <r>
      <rPr>
        <sz val="12"/>
        <color theme="1"/>
        <rFont val="Calibri"/>
        <family val="2"/>
        <scheme val="minor"/>
      </rPr>
      <t>&lt;Insert Details Here&gt;</t>
    </r>
  </si>
  <si>
    <r>
      <t xml:space="preserve">Consumables
</t>
    </r>
    <r>
      <rPr>
        <sz val="12"/>
        <color theme="1"/>
        <rFont val="Calibri"/>
        <family val="2"/>
        <scheme val="minor"/>
      </rPr>
      <t>&lt;Insert Details Here&gt;</t>
    </r>
  </si>
  <si>
    <r>
      <t xml:space="preserve">Other
</t>
    </r>
    <r>
      <rPr>
        <sz val="12"/>
        <color theme="1"/>
        <rFont val="Calibri"/>
        <family val="2"/>
        <scheme val="minor"/>
      </rPr>
      <t>&lt;Insert Details Here&gt;</t>
    </r>
  </si>
  <si>
    <r>
      <rPr>
        <b/>
        <sz val="14"/>
        <color theme="1"/>
        <rFont val="Calibri"/>
        <family val="2"/>
        <scheme val="minor"/>
      </rPr>
      <t>Lead Partner</t>
    </r>
    <r>
      <rPr>
        <sz val="11"/>
        <color theme="1"/>
        <rFont val="Calibri"/>
        <family val="2"/>
        <scheme val="minor"/>
      </rPr>
      <t xml:space="preserve">
</t>
    </r>
  </si>
  <si>
    <t>3. Audit fees must form part of the indirect costs and therefore should not be input as a separate budget line.</t>
  </si>
  <si>
    <t>4. The reserved €5,000 for dissemination costs should not be listed in the tables below. If there are to be dissemination costs that are not covered by this reserved amount, then such costs are to be listed under ‘Other’.</t>
  </si>
  <si>
    <t>Month 1</t>
  </si>
  <si>
    <r>
      <t xml:space="preserve">Personnel
(give details of position,duration,rate)
e.g. research assistant x </t>
    </r>
    <r>
      <rPr>
        <i/>
        <sz val="11"/>
        <color theme="1"/>
        <rFont val="Calibri"/>
        <family val="2"/>
        <scheme val="minor"/>
      </rPr>
      <t>n</t>
    </r>
    <r>
      <rPr>
        <sz val="11"/>
        <color theme="1"/>
        <rFont val="Calibri"/>
        <family val="2"/>
        <scheme val="minor"/>
      </rPr>
      <t xml:space="preserve"> hours x € </t>
    </r>
    <r>
      <rPr>
        <i/>
        <sz val="11"/>
        <color theme="1"/>
        <rFont val="Calibri"/>
        <family val="2"/>
        <scheme val="minor"/>
      </rPr>
      <t>x</t>
    </r>
    <r>
      <rPr>
        <sz val="11"/>
        <color theme="1"/>
        <rFont val="Calibri"/>
        <family val="2"/>
        <scheme val="minor"/>
      </rPr>
      <t>/hr
&lt;Insert Details Here&gt;</t>
    </r>
  </si>
  <si>
    <r>
      <t xml:space="preserve">Personnel
(give details of position,duration,rate)
e.g. research assistant x </t>
    </r>
    <r>
      <rPr>
        <i/>
        <sz val="11"/>
        <color theme="1"/>
        <rFont val="Calibri"/>
        <family val="2"/>
        <scheme val="minor"/>
      </rPr>
      <t xml:space="preserve"> n</t>
    </r>
    <r>
      <rPr>
        <sz val="11"/>
        <color theme="1"/>
        <rFont val="Calibri"/>
        <family val="2"/>
        <scheme val="minor"/>
      </rPr>
      <t xml:space="preserve"> hours x € </t>
    </r>
    <r>
      <rPr>
        <i/>
        <sz val="11"/>
        <color theme="1"/>
        <rFont val="Calibri"/>
        <family val="2"/>
        <scheme val="minor"/>
      </rPr>
      <t>x</t>
    </r>
    <r>
      <rPr>
        <sz val="11"/>
        <color theme="1"/>
        <rFont val="Calibri"/>
        <family val="2"/>
        <scheme val="minor"/>
      </rPr>
      <t>/hr
&lt;Insert Details Here&gt;</t>
    </r>
  </si>
  <si>
    <r>
      <t xml:space="preserve">Personnel
(give details of position,duration,rate)
e.g. research assistant x  </t>
    </r>
    <r>
      <rPr>
        <i/>
        <sz val="11"/>
        <color theme="1"/>
        <rFont val="Calibri"/>
        <family val="2"/>
        <scheme val="minor"/>
      </rPr>
      <t>n</t>
    </r>
    <r>
      <rPr>
        <sz val="11"/>
        <color theme="1"/>
        <rFont val="Calibri"/>
        <family val="2"/>
        <scheme val="minor"/>
      </rPr>
      <t xml:space="preserve"> hours x € </t>
    </r>
    <r>
      <rPr>
        <i/>
        <sz val="11"/>
        <color theme="1"/>
        <rFont val="Calibri"/>
        <family val="2"/>
        <scheme val="minor"/>
      </rPr>
      <t>x</t>
    </r>
    <r>
      <rPr>
        <sz val="11"/>
        <color theme="1"/>
        <rFont val="Calibri"/>
        <family val="2"/>
        <scheme val="minor"/>
      </rPr>
      <t>/hr
&lt;Insert Details Here&gt;</t>
    </r>
  </si>
  <si>
    <r>
      <rPr>
        <b/>
        <sz val="14"/>
        <color theme="1"/>
        <rFont val="Calibri"/>
        <family val="2"/>
        <scheme val="minor"/>
      </rPr>
      <t>Personnel</t>
    </r>
    <r>
      <rPr>
        <sz val="11"/>
        <color theme="1"/>
        <rFont val="Calibri"/>
        <family val="2"/>
        <scheme val="minor"/>
      </rPr>
      <t xml:space="preserve">
(give details of position,duration,rate)
e.g. research assistant x  </t>
    </r>
    <r>
      <rPr>
        <i/>
        <sz val="11"/>
        <color theme="1"/>
        <rFont val="Calibri"/>
        <family val="2"/>
        <scheme val="minor"/>
      </rPr>
      <t>n</t>
    </r>
    <r>
      <rPr>
        <sz val="11"/>
        <color theme="1"/>
        <rFont val="Calibri"/>
        <family val="2"/>
        <scheme val="minor"/>
      </rPr>
      <t xml:space="preserve"> hours x € </t>
    </r>
    <r>
      <rPr>
        <i/>
        <sz val="11"/>
        <color theme="1"/>
        <rFont val="Calibri"/>
        <family val="2"/>
        <scheme val="minor"/>
      </rPr>
      <t>x</t>
    </r>
    <r>
      <rPr>
        <sz val="11"/>
        <color theme="1"/>
        <rFont val="Calibri"/>
        <family val="2"/>
        <scheme val="minor"/>
      </rPr>
      <t>/hr</t>
    </r>
    <r>
      <rPr>
        <sz val="11"/>
        <color theme="1"/>
        <rFont val="Calibri"/>
        <family val="2"/>
      </rPr>
      <t xml:space="preserve">
&lt;Insert Detials Here&gt;</t>
    </r>
  </si>
  <si>
    <r>
      <rPr>
        <b/>
        <sz val="14"/>
        <color theme="1"/>
        <rFont val="Calibri"/>
        <family val="2"/>
        <scheme val="minor"/>
      </rPr>
      <t>Personnel</t>
    </r>
    <r>
      <rPr>
        <sz val="11"/>
        <color theme="1"/>
        <rFont val="Calibri"/>
        <family val="2"/>
        <scheme val="minor"/>
      </rPr>
      <t xml:space="preserve">
(give details of position,duration,rate)
e.g. research assistant x  </t>
    </r>
    <r>
      <rPr>
        <i/>
        <sz val="11"/>
        <color theme="1"/>
        <rFont val="Calibri"/>
        <family val="2"/>
        <scheme val="minor"/>
      </rPr>
      <t>n</t>
    </r>
    <r>
      <rPr>
        <sz val="11"/>
        <color theme="1"/>
        <rFont val="Calibri"/>
        <family val="2"/>
        <scheme val="minor"/>
      </rPr>
      <t xml:space="preserve"> hours x € </t>
    </r>
    <r>
      <rPr>
        <i/>
        <sz val="11"/>
        <color theme="1"/>
        <rFont val="Calibri"/>
        <family val="2"/>
        <scheme val="minor"/>
      </rPr>
      <t>x</t>
    </r>
    <r>
      <rPr>
        <sz val="11"/>
        <color theme="1"/>
        <rFont val="Calibri"/>
        <family val="2"/>
        <scheme val="minor"/>
      </rPr>
      <t>/hr</t>
    </r>
    <r>
      <rPr>
        <i/>
        <sz val="11"/>
        <color theme="1"/>
        <rFont val="Calibri"/>
        <family val="2"/>
      </rPr>
      <t xml:space="preserve">
</t>
    </r>
    <r>
      <rPr>
        <sz val="11"/>
        <color theme="1"/>
        <rFont val="Calibri"/>
        <family val="2"/>
      </rPr>
      <t>&lt;Insert Details Here&gt;</t>
    </r>
  </si>
  <si>
    <r>
      <t>Subcontracting</t>
    </r>
    <r>
      <rPr>
        <sz val="11"/>
        <color theme="1"/>
        <rFont val="Calibri"/>
        <family val="2"/>
        <scheme val="minor"/>
      </rPr>
      <t xml:space="preserve">
&lt;Insert Details Here&gt;</t>
    </r>
  </si>
  <si>
    <r>
      <t>Consumables</t>
    </r>
    <r>
      <rPr>
        <sz val="11"/>
        <color theme="1"/>
        <rFont val="Calibri"/>
        <family val="2"/>
        <scheme val="minor"/>
      </rPr>
      <t xml:space="preserve">
&lt;Insert Details Here&gt;</t>
    </r>
  </si>
  <si>
    <r>
      <t xml:space="preserve">Travel
</t>
    </r>
    <r>
      <rPr>
        <sz val="11"/>
        <color theme="1"/>
        <rFont val="Calibri"/>
        <family val="2"/>
        <scheme val="minor"/>
      </rPr>
      <t>&lt;Insert Details Here&gt;</t>
    </r>
  </si>
  <si>
    <r>
      <t>Other</t>
    </r>
    <r>
      <rPr>
        <sz val="11"/>
        <color theme="1"/>
        <rFont val="Calibri"/>
        <family val="2"/>
        <scheme val="minor"/>
      </rPr>
      <t xml:space="preserve">
&lt;Insert Details Here&gt;</t>
    </r>
  </si>
  <si>
    <t>Retention (20%)</t>
  </si>
  <si>
    <t>Stage3 (less the retention)</t>
  </si>
  <si>
    <t>5.3 Summary of Stage Budget</t>
  </si>
  <si>
    <t>Month &lt;#&gt;</t>
  </si>
  <si>
    <r>
      <rPr>
        <b/>
        <sz val="11"/>
        <color theme="1"/>
        <rFont val="Calibri"/>
        <family val="2"/>
        <scheme val="minor"/>
      </rPr>
      <t xml:space="preserve">Equipment
</t>
    </r>
    <r>
      <rPr>
        <sz val="11"/>
        <color theme="1"/>
        <rFont val="Calibri"/>
        <family val="2"/>
        <scheme val="minor"/>
      </rPr>
      <t xml:space="preserve">&lt;Insert Details Here&gt;
</t>
    </r>
  </si>
  <si>
    <t>Requested Funding €</t>
  </si>
  <si>
    <r>
      <t xml:space="preserve">Equipment 
</t>
    </r>
    <r>
      <rPr>
        <sz val="11"/>
        <color theme="1"/>
        <rFont val="Calibri"/>
        <family val="2"/>
        <scheme val="minor"/>
      </rPr>
      <t>&lt;Insert Details Here&gt;</t>
    </r>
  </si>
  <si>
    <t>2. Eligible indirect costs are calculated at 10% of the direct costs, excluding the costs of (1) subcontracting,</t>
  </si>
  <si>
    <t>1. Give an estimate of the project budget in Euros (€), broken down per participant per stage.</t>
  </si>
  <si>
    <t xml:space="preserve">5. Total eligible cost is the sum of eligible direct and indirect costs        </t>
  </si>
  <si>
    <t>6. Requested Funding is calculated as a percentage of the total eligible cost:
o Public Entities at 100%
o Private Bodies at 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</si>
</sst>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43A]#,##0.00"/>
    <numFmt numFmtId="166" formatCode="[$€-43A]#,##0.00;[Red]\-[$€-43A]#,##0.00"/>
  </numFmts>
  <fonts count="14" x14ac:knownFonts="1">
    <font>
      <sz val="11"/>
      <color theme="1"/>
      <name val="Calibri"/>
      <family val="2"/>
      <scheme val="minor"/>
    </font>
    <font>
      <sz val="12"/>
      <color theme="1"/>
      <name val="Calibri"/>
      <family val="2"/>
      <scheme val="minor"/>
    </font>
    <font>
      <b/>
      <sz val="12"/>
      <color theme="1"/>
      <name val="Calibri"/>
      <family val="2"/>
      <scheme val="minor"/>
    </font>
    <font>
      <b/>
      <sz val="12"/>
      <color theme="1"/>
      <name val="Calibri"/>
      <family val="2"/>
    </font>
    <font>
      <b/>
      <sz val="14"/>
      <color theme="1"/>
      <name val="Calibri"/>
      <family val="2"/>
      <scheme val="minor"/>
    </font>
    <font>
      <sz val="11"/>
      <color theme="1"/>
      <name val="Calibri"/>
      <family val="2"/>
    </font>
    <font>
      <i/>
      <sz val="11"/>
      <color theme="1"/>
      <name val="Calibri"/>
      <family val="2"/>
      <scheme val="minor"/>
    </font>
    <font>
      <i/>
      <sz val="11"/>
      <color theme="1"/>
      <name val="Calibri"/>
      <family val="2"/>
    </font>
    <font>
      <b/>
      <sz val="12"/>
      <color theme="1"/>
      <name val="Times New Roman"/>
      <family val="1"/>
    </font>
    <font>
      <sz val="9"/>
      <color indexed="81"/>
      <name val="Tahoma"/>
      <family val="2"/>
    </font>
    <font>
      <b/>
      <sz val="9"/>
      <color indexed="81"/>
      <name val="Tahoma"/>
      <family val="2"/>
    </font>
    <font>
      <sz val="9"/>
      <color indexed="81"/>
      <name val="Calibri"/>
      <family val="2"/>
    </font>
    <font>
      <sz val="10"/>
      <color theme="1"/>
      <name val="Calibri"/>
      <family val="2"/>
      <scheme val="minor"/>
    </font>
    <font>
      <b/>
      <sz val="11"/>
      <color theme="1"/>
      <name val="Calibri"/>
      <family val="2"/>
      <scheme val="minor"/>
    </font>
  </fonts>
  <fills count="9">
    <fill>
      <patternFill patternType="none"/>
    </fill>
    <fill>
      <patternFill patternType="gray125"/>
    </fill>
    <fill>
      <patternFill patternType="solid">
        <fgColor theme="3" tint="0.39997558519241921"/>
        <bgColor indexed="64"/>
      </patternFill>
    </fill>
    <fill>
      <patternFill patternType="solid">
        <fgColor rgb="FFFFFF00"/>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0"/>
        <bgColor indexed="64"/>
      </patternFill>
    </fill>
    <fill>
      <patternFill patternType="solid">
        <fgColor rgb="FFC4D79B"/>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58">
    <xf numFmtId="0" fontId="0" fillId="0" borderId="0" xfId="0"/>
    <xf numFmtId="0" fontId="1" fillId="0" borderId="0" xfId="0" applyFont="1"/>
    <xf numFmtId="0" fontId="2" fillId="0" borderId="0" xfId="0" applyFont="1"/>
    <xf numFmtId="0" fontId="0" fillId="2" borderId="0" xfId="0" applyFill="1"/>
    <xf numFmtId="0" fontId="4" fillId="2" borderId="0" xfId="0" applyFont="1" applyFill="1"/>
    <xf numFmtId="0" fontId="0" fillId="0" borderId="0" xfId="0" applyAlignment="1">
      <alignment horizontal="center"/>
    </xf>
    <xf numFmtId="0" fontId="0" fillId="0" borderId="0" xfId="0" applyAlignment="1">
      <alignment vertical="center"/>
    </xf>
    <xf numFmtId="0" fontId="1" fillId="0" borderId="0" xfId="0" applyFont="1" applyAlignment="1">
      <alignment vertical="center"/>
    </xf>
    <xf numFmtId="0" fontId="2" fillId="2" borderId="1" xfId="0" applyFont="1" applyFill="1" applyBorder="1" applyAlignment="1">
      <alignmen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0" fillId="0" borderId="1" xfId="0" applyBorder="1"/>
    <xf numFmtId="0" fontId="0" fillId="0" borderId="2" xfId="0" applyBorder="1" applyAlignment="1">
      <alignment horizontal="center"/>
    </xf>
    <xf numFmtId="165" fontId="0" fillId="0" borderId="3" xfId="0" applyNumberFormat="1" applyBorder="1" applyAlignment="1">
      <alignment horizontal="center"/>
    </xf>
    <xf numFmtId="0" fontId="0" fillId="2" borderId="1" xfId="0" applyFill="1" applyBorder="1"/>
    <xf numFmtId="0" fontId="0" fillId="2" borderId="2" xfId="0" applyFill="1" applyBorder="1" applyAlignment="1">
      <alignment horizontal="center"/>
    </xf>
    <xf numFmtId="165" fontId="0" fillId="2" borderId="3" xfId="0" applyNumberFormat="1" applyFill="1" applyBorder="1" applyAlignment="1">
      <alignment horizontal="center"/>
    </xf>
    <xf numFmtId="0" fontId="0" fillId="2" borderId="1" xfId="0" applyFill="1" applyBorder="1" applyAlignment="1">
      <alignment horizontal="center" wrapText="1"/>
    </xf>
    <xf numFmtId="164" fontId="2" fillId="2" borderId="2" xfId="0" applyNumberFormat="1" applyFont="1" applyFill="1" applyBorder="1" applyAlignment="1">
      <alignment horizontal="center" vertical="distributed"/>
    </xf>
    <xf numFmtId="0" fontId="2" fillId="2" borderId="2" xfId="0" applyFont="1" applyFill="1" applyBorder="1" applyAlignment="1">
      <alignment horizontal="center" vertical="distributed"/>
    </xf>
    <xf numFmtId="0" fontId="2" fillId="2" borderId="3" xfId="0" applyFont="1" applyFill="1" applyBorder="1" applyAlignment="1">
      <alignment horizontal="center" vertical="distributed"/>
    </xf>
    <xf numFmtId="164" fontId="0" fillId="0" borderId="1" xfId="0" applyNumberFormat="1" applyFont="1" applyBorder="1" applyAlignment="1">
      <alignment horizontal="left" vertical="justify" wrapText="1"/>
    </xf>
    <xf numFmtId="165" fontId="0" fillId="0" borderId="2" xfId="0" applyNumberFormat="1" applyBorder="1"/>
    <xf numFmtId="166" fontId="0" fillId="0" borderId="3" xfId="0" applyNumberFormat="1" applyBorder="1"/>
    <xf numFmtId="164" fontId="2" fillId="0" borderId="1" xfId="0" applyNumberFormat="1" applyFont="1" applyBorder="1" applyAlignment="1">
      <alignment vertical="justify" wrapText="1"/>
    </xf>
    <xf numFmtId="0" fontId="0" fillId="0" borderId="2" xfId="0" applyBorder="1"/>
    <xf numFmtId="0" fontId="0" fillId="0" borderId="3" xfId="0" applyBorder="1"/>
    <xf numFmtId="164" fontId="2" fillId="2" borderId="1" xfId="0" applyNumberFormat="1" applyFont="1" applyFill="1" applyBorder="1" applyAlignment="1">
      <alignment vertical="justify"/>
    </xf>
    <xf numFmtId="165" fontId="0" fillId="2" borderId="2" xfId="0" applyNumberFormat="1" applyFill="1" applyBorder="1"/>
    <xf numFmtId="165" fontId="0" fillId="2" borderId="3" xfId="0" applyNumberFormat="1" applyFill="1" applyBorder="1"/>
    <xf numFmtId="0" fontId="8" fillId="2" borderId="1" xfId="0" applyFont="1" applyFill="1" applyBorder="1" applyAlignment="1">
      <alignment vertical="top"/>
    </xf>
    <xf numFmtId="164" fontId="2" fillId="3" borderId="1" xfId="0" applyNumberFormat="1" applyFont="1" applyFill="1" applyBorder="1" applyAlignment="1">
      <alignment vertical="justify" wrapText="1"/>
    </xf>
    <xf numFmtId="165" fontId="0" fillId="3" borderId="2" xfId="0" applyNumberFormat="1" applyFill="1" applyBorder="1"/>
    <xf numFmtId="166" fontId="0" fillId="3" borderId="3" xfId="0" applyNumberFormat="1" applyFill="1" applyBorder="1"/>
    <xf numFmtId="165" fontId="0" fillId="4" borderId="2" xfId="0" applyNumberFormat="1" applyFill="1" applyBorder="1"/>
    <xf numFmtId="166" fontId="0" fillId="4" borderId="3" xfId="0" applyNumberFormat="1" applyFill="1" applyBorder="1"/>
    <xf numFmtId="0" fontId="0" fillId="4" borderId="0" xfId="0" applyFill="1"/>
    <xf numFmtId="164" fontId="2" fillId="4" borderId="1" xfId="0" applyNumberFormat="1" applyFont="1" applyFill="1" applyBorder="1" applyAlignment="1">
      <alignment vertical="justify" wrapText="1"/>
    </xf>
    <xf numFmtId="164" fontId="2" fillId="5" borderId="1" xfId="0" applyNumberFormat="1" applyFont="1" applyFill="1" applyBorder="1" applyAlignment="1">
      <alignment vertical="justify" wrapText="1"/>
    </xf>
    <xf numFmtId="165" fontId="0" fillId="5" borderId="2" xfId="0" applyNumberFormat="1" applyFill="1" applyBorder="1"/>
    <xf numFmtId="166" fontId="0" fillId="5" borderId="3" xfId="0" applyNumberFormat="1" applyFill="1" applyBorder="1"/>
    <xf numFmtId="164" fontId="2" fillId="6" borderId="1" xfId="0" applyNumberFormat="1" applyFont="1" applyFill="1" applyBorder="1" applyAlignment="1">
      <alignment vertical="justify" wrapText="1"/>
    </xf>
    <xf numFmtId="165" fontId="0" fillId="6" borderId="2" xfId="0" applyNumberFormat="1" applyFill="1" applyBorder="1"/>
    <xf numFmtId="166" fontId="0" fillId="6" borderId="3" xfId="0" applyNumberFormat="1" applyFill="1" applyBorder="1"/>
    <xf numFmtId="164" fontId="0" fillId="7" borderId="1" xfId="0" applyNumberFormat="1" applyFont="1" applyFill="1" applyBorder="1" applyAlignment="1">
      <alignment horizontal="left" vertical="justify" wrapText="1"/>
    </xf>
    <xf numFmtId="164" fontId="13" fillId="3" borderId="1" xfId="0" applyNumberFormat="1" applyFont="1" applyFill="1" applyBorder="1" applyAlignment="1">
      <alignment vertical="justify" wrapText="1"/>
    </xf>
    <xf numFmtId="164" fontId="13" fillId="6" borderId="1" xfId="0" applyNumberFormat="1" applyFont="1" applyFill="1" applyBorder="1" applyAlignment="1">
      <alignment vertical="justify" wrapText="1"/>
    </xf>
    <xf numFmtId="164" fontId="13" fillId="4" borderId="1" xfId="0" applyNumberFormat="1" applyFont="1" applyFill="1" applyBorder="1" applyAlignment="1">
      <alignment vertical="justify" wrapText="1"/>
    </xf>
    <xf numFmtId="164" fontId="13" fillId="5" borderId="1" xfId="0" applyNumberFormat="1" applyFont="1" applyFill="1" applyBorder="1" applyAlignment="1">
      <alignment vertical="justify" wrapText="1"/>
    </xf>
    <xf numFmtId="164" fontId="13" fillId="0" borderId="1" xfId="0" applyNumberFormat="1" applyFont="1" applyBorder="1" applyAlignment="1">
      <alignment vertical="justify" wrapText="1"/>
    </xf>
    <xf numFmtId="0" fontId="0" fillId="0" borderId="2" xfId="0" applyBorder="1" applyAlignment="1" applyProtection="1">
      <alignment horizontal="center"/>
      <protection locked="0"/>
    </xf>
    <xf numFmtId="164" fontId="2" fillId="8" borderId="1" xfId="0" applyNumberFormat="1" applyFont="1" applyFill="1" applyBorder="1" applyAlignment="1">
      <alignment vertical="justify" wrapText="1"/>
    </xf>
    <xf numFmtId="164" fontId="0" fillId="3" borderId="1" xfId="0" applyNumberFormat="1" applyFont="1" applyFill="1" applyBorder="1" applyAlignment="1">
      <alignment horizontal="left" vertical="justify" wrapText="1"/>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4" xfId="0" applyFont="1" applyBorder="1" applyAlignment="1">
      <alignment horizontal="left" vertical="center" wrapText="1"/>
    </xf>
    <xf numFmtId="0" fontId="12" fillId="0" borderId="0" xfId="0" applyFont="1" applyAlignment="1">
      <alignment horizontal="left" wrapText="1"/>
    </xf>
    <xf numFmtId="0" fontId="2" fillId="0" borderId="0" xfId="0" applyFont="1" applyAlignment="1">
      <alignment horizontal="left"/>
    </xf>
  </cellXfs>
  <cellStyles count="1">
    <cellStyle name="Normal" xfId="0" builtinId="0"/>
  </cellStyles>
  <dxfs count="0"/>
  <tableStyles count="0" defaultTableStyle="TableStyleMedium2" defaultPivotStyle="PivotStyleLight16"/>
  <colors>
    <mruColors>
      <color rgb="FFC4D79B"/>
      <color rgb="FF6BFF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7"/>
  <sheetViews>
    <sheetView zoomScale="70" zoomScaleNormal="70" workbookViewId="0">
      <selection activeCell="H7" sqref="H7:K7"/>
    </sheetView>
  </sheetViews>
  <sheetFormatPr defaultRowHeight="15" x14ac:dyDescent="0.25"/>
  <cols>
    <col min="1" max="1" width="53.5703125" customWidth="1"/>
    <col min="2" max="3" width="16.140625" customWidth="1"/>
    <col min="4" max="4" width="17.5703125" customWidth="1"/>
    <col min="5" max="5" width="21.5703125" bestFit="1" customWidth="1"/>
    <col min="7" max="7" width="53.28515625" customWidth="1"/>
    <col min="8" max="10" width="16" customWidth="1"/>
    <col min="11" max="11" width="21.42578125" customWidth="1"/>
    <col min="13" max="13" width="53.140625" customWidth="1"/>
    <col min="14" max="16" width="16.28515625" customWidth="1"/>
    <col min="17" max="17" width="21.5703125" bestFit="1" customWidth="1"/>
  </cols>
  <sheetData>
    <row r="1" spans="1:17" ht="22.5" customHeight="1" x14ac:dyDescent="0.3">
      <c r="A1" s="4" t="s">
        <v>5</v>
      </c>
      <c r="B1" s="3"/>
      <c r="C1" s="3"/>
      <c r="D1" s="3"/>
      <c r="E1" s="3"/>
    </row>
    <row r="3" spans="1:17" ht="15.75" x14ac:dyDescent="0.25">
      <c r="A3" s="2" t="s">
        <v>14</v>
      </c>
    </row>
    <row r="4" spans="1:17" ht="15.75" x14ac:dyDescent="0.25">
      <c r="A4" s="1"/>
    </row>
    <row r="5" spans="1:17" ht="37.5" customHeight="1" x14ac:dyDescent="0.25">
      <c r="A5" s="30" t="s">
        <v>16</v>
      </c>
      <c r="B5" s="18" t="s">
        <v>0</v>
      </c>
      <c r="C5" s="19" t="s">
        <v>1</v>
      </c>
      <c r="D5" s="19" t="s">
        <v>2</v>
      </c>
      <c r="E5" s="20" t="s">
        <v>45</v>
      </c>
      <c r="G5" s="30" t="s">
        <v>17</v>
      </c>
      <c r="H5" s="18" t="s">
        <v>0</v>
      </c>
      <c r="I5" s="19" t="s">
        <v>1</v>
      </c>
      <c r="J5" s="19" t="s">
        <v>2</v>
      </c>
      <c r="K5" s="20" t="s">
        <v>45</v>
      </c>
      <c r="M5" s="30" t="s">
        <v>18</v>
      </c>
      <c r="N5" s="18" t="s">
        <v>0</v>
      </c>
      <c r="O5" s="19" t="s">
        <v>1</v>
      </c>
      <c r="P5" s="19" t="s">
        <v>2</v>
      </c>
      <c r="Q5" s="20" t="s">
        <v>45</v>
      </c>
    </row>
    <row r="6" spans="1:17" ht="66.75" customHeight="1" x14ac:dyDescent="0.25">
      <c r="A6" s="44" t="s">
        <v>31</v>
      </c>
      <c r="B6" s="22"/>
      <c r="C6" s="22">
        <f>B6*0.1</f>
        <v>0</v>
      </c>
      <c r="D6" s="22">
        <f>SUM(B6:C6)</f>
        <v>0</v>
      </c>
      <c r="E6" s="22">
        <f>SUM(B6:C6)</f>
        <v>0</v>
      </c>
      <c r="G6" s="21" t="s">
        <v>33</v>
      </c>
      <c r="H6" s="22"/>
      <c r="I6" s="22">
        <f>H6*0.1</f>
        <v>0</v>
      </c>
      <c r="J6" s="22">
        <f>SUM(H6:I6)</f>
        <v>0</v>
      </c>
      <c r="K6" s="22">
        <f>SUM(H6:I6)</f>
        <v>0</v>
      </c>
      <c r="M6" s="21" t="s">
        <v>32</v>
      </c>
      <c r="N6" s="22"/>
      <c r="O6" s="22">
        <f>N6*0.1</f>
        <v>0</v>
      </c>
      <c r="P6" s="22">
        <f>SUM(N6:O6)</f>
        <v>0</v>
      </c>
      <c r="Q6" s="22">
        <f>SUM(N6:O6)</f>
        <v>0</v>
      </c>
    </row>
    <row r="7" spans="1:17" ht="45" x14ac:dyDescent="0.25">
      <c r="A7" s="52" t="s">
        <v>44</v>
      </c>
      <c r="B7" s="32"/>
      <c r="C7" s="32">
        <f>B7*0.1</f>
        <v>0</v>
      </c>
      <c r="D7" s="32">
        <f>SUM(B7:C7)</f>
        <v>0</v>
      </c>
      <c r="E7" s="32">
        <f>SUM(B7:C7)</f>
        <v>0</v>
      </c>
      <c r="G7" s="52" t="s">
        <v>44</v>
      </c>
      <c r="H7" s="32"/>
      <c r="I7" s="32">
        <f>H7*0.1</f>
        <v>0</v>
      </c>
      <c r="J7" s="32">
        <f>SUM(H7:I7)</f>
        <v>0</v>
      </c>
      <c r="K7" s="32">
        <f>SUM(H7:I7)</f>
        <v>0</v>
      </c>
      <c r="M7" s="52" t="s">
        <v>44</v>
      </c>
      <c r="N7" s="32"/>
      <c r="O7" s="32">
        <f>N7*0.1</f>
        <v>0</v>
      </c>
      <c r="P7" s="32">
        <f>SUM(N7:O7)</f>
        <v>0</v>
      </c>
      <c r="Q7" s="32">
        <f>SUM(N7:O7)</f>
        <v>0</v>
      </c>
    </row>
    <row r="8" spans="1:17" ht="37.5" customHeight="1" x14ac:dyDescent="0.25">
      <c r="A8" s="41" t="s">
        <v>24</v>
      </c>
      <c r="B8" s="42"/>
      <c r="C8" s="42">
        <f>0</f>
        <v>0</v>
      </c>
      <c r="D8" s="42">
        <f>SUM(B8:C8)</f>
        <v>0</v>
      </c>
      <c r="E8" s="42">
        <f t="shared" ref="E8:E11" si="0">SUM(B8:C8)</f>
        <v>0</v>
      </c>
      <c r="G8" s="41" t="s">
        <v>24</v>
      </c>
      <c r="H8" s="42"/>
      <c r="I8" s="42">
        <f>0</f>
        <v>0</v>
      </c>
      <c r="J8" s="42">
        <f>SUM(H8:I8)</f>
        <v>0</v>
      </c>
      <c r="K8" s="42">
        <f t="shared" ref="K8:K11" si="1">SUM(H8:I8)</f>
        <v>0</v>
      </c>
      <c r="M8" s="41" t="s">
        <v>24</v>
      </c>
      <c r="N8" s="42"/>
      <c r="O8" s="42">
        <f>IF(N8&gt;=5000,500,N8*0.1)</f>
        <v>0</v>
      </c>
      <c r="P8" s="42">
        <f>SUM(N8:O8)</f>
        <v>0</v>
      </c>
      <c r="Q8" s="42">
        <f t="shared" ref="Q8:Q11" si="2">SUM(N8:O8)</f>
        <v>0</v>
      </c>
    </row>
    <row r="9" spans="1:17" ht="37.5" customHeight="1" x14ac:dyDescent="0.25">
      <c r="A9" s="51" t="s">
        <v>25</v>
      </c>
      <c r="B9" s="34"/>
      <c r="C9" s="34">
        <f>IF(B9&gt;=5000,500,B9*0.1)</f>
        <v>0</v>
      </c>
      <c r="D9" s="34">
        <f>SUM(B9:C9)</f>
        <v>0</v>
      </c>
      <c r="E9" s="34">
        <f t="shared" si="0"/>
        <v>0</v>
      </c>
      <c r="G9" s="37" t="s">
        <v>25</v>
      </c>
      <c r="H9" s="34"/>
      <c r="I9" s="34">
        <f>IF((B9+H9)&gt;5000,(500-C9),0.1*(H9))</f>
        <v>0</v>
      </c>
      <c r="J9" s="34">
        <f>SUM(H9:I9)</f>
        <v>0</v>
      </c>
      <c r="K9" s="34">
        <f t="shared" si="1"/>
        <v>0</v>
      </c>
      <c r="M9" s="37" t="s">
        <v>25</v>
      </c>
      <c r="N9" s="34"/>
      <c r="O9" s="34">
        <f>IF((B9+H9+N9)&gt;5000,(500-C9-I9),0.1*(N9))</f>
        <v>0</v>
      </c>
      <c r="P9" s="34">
        <f>SUM(N9:O9)</f>
        <v>0</v>
      </c>
      <c r="Q9" s="34">
        <f t="shared" si="2"/>
        <v>0</v>
      </c>
    </row>
    <row r="10" spans="1:17" ht="37.5" customHeight="1" x14ac:dyDescent="0.25">
      <c r="A10" s="38" t="s">
        <v>22</v>
      </c>
      <c r="B10" s="39"/>
      <c r="C10" s="39">
        <f>B10*0.1</f>
        <v>0</v>
      </c>
      <c r="D10" s="39">
        <f t="shared" ref="D10:D11" si="3">SUM(B10:C10)</f>
        <v>0</v>
      </c>
      <c r="E10" s="39">
        <f t="shared" si="0"/>
        <v>0</v>
      </c>
      <c r="G10" s="38" t="s">
        <v>22</v>
      </c>
      <c r="H10" s="39"/>
      <c r="I10" s="39">
        <f>H10*0.1</f>
        <v>0</v>
      </c>
      <c r="J10" s="39">
        <f t="shared" ref="J10:J11" si="4">SUM(H10:I10)</f>
        <v>0</v>
      </c>
      <c r="K10" s="39">
        <f t="shared" si="1"/>
        <v>0</v>
      </c>
      <c r="M10" s="38" t="s">
        <v>22</v>
      </c>
      <c r="N10" s="39"/>
      <c r="O10" s="39">
        <f>N10*0.1</f>
        <v>0</v>
      </c>
      <c r="P10" s="39">
        <f t="shared" ref="P10:P11" si="5">SUM(N10:O10)</f>
        <v>0</v>
      </c>
      <c r="Q10" s="39">
        <f t="shared" si="2"/>
        <v>0</v>
      </c>
    </row>
    <row r="11" spans="1:17" ht="37.5" customHeight="1" x14ac:dyDescent="0.25">
      <c r="A11" s="24" t="s">
        <v>26</v>
      </c>
      <c r="B11" s="22"/>
      <c r="C11" s="22">
        <f t="shared" ref="C11:C13" si="6">B11*0.1</f>
        <v>0</v>
      </c>
      <c r="D11" s="22">
        <f t="shared" si="3"/>
        <v>0</v>
      </c>
      <c r="E11" s="22">
        <f t="shared" si="0"/>
        <v>0</v>
      </c>
      <c r="G11" s="24" t="s">
        <v>26</v>
      </c>
      <c r="H11" s="22"/>
      <c r="I11" s="22">
        <f t="shared" ref="I11:I13" si="7">H11*0.1</f>
        <v>0</v>
      </c>
      <c r="J11" s="22">
        <f t="shared" si="4"/>
        <v>0</v>
      </c>
      <c r="K11" s="22">
        <f t="shared" si="1"/>
        <v>0</v>
      </c>
      <c r="M11" s="24" t="s">
        <v>26</v>
      </c>
      <c r="N11" s="22"/>
      <c r="O11" s="22">
        <f t="shared" ref="O11:O13" si="8">N11*0.1</f>
        <v>0</v>
      </c>
      <c r="P11" s="22">
        <f t="shared" si="5"/>
        <v>0</v>
      </c>
      <c r="Q11" s="22">
        <f t="shared" si="2"/>
        <v>0</v>
      </c>
    </row>
    <row r="12" spans="1:17" ht="31.5" x14ac:dyDescent="0.25">
      <c r="A12" s="24" t="s">
        <v>26</v>
      </c>
      <c r="B12" s="22"/>
      <c r="C12" s="22">
        <f t="shared" si="6"/>
        <v>0</v>
      </c>
      <c r="D12" s="22">
        <f t="shared" ref="D12:D13" si="9">SUM(B12:C12)</f>
        <v>0</v>
      </c>
      <c r="E12" s="22">
        <f t="shared" ref="E12:E13" si="10">SUM(B12:C12)</f>
        <v>0</v>
      </c>
      <c r="G12" s="24" t="s">
        <v>26</v>
      </c>
      <c r="H12" s="22"/>
      <c r="I12" s="22">
        <f t="shared" si="7"/>
        <v>0</v>
      </c>
      <c r="J12" s="22">
        <f t="shared" ref="J12:J13" si="11">SUM(H12:I12)</f>
        <v>0</v>
      </c>
      <c r="K12" s="22">
        <f t="shared" ref="K12:K13" si="12">SUM(H12:I12)</f>
        <v>0</v>
      </c>
      <c r="M12" s="24" t="s">
        <v>26</v>
      </c>
      <c r="N12" s="22"/>
      <c r="O12" s="22">
        <f t="shared" si="8"/>
        <v>0</v>
      </c>
      <c r="P12" s="22">
        <f t="shared" ref="P12:P13" si="13">SUM(N12:O12)</f>
        <v>0</v>
      </c>
      <c r="Q12" s="22">
        <f t="shared" ref="Q12:Q13" si="14">SUM(N12:O12)</f>
        <v>0</v>
      </c>
    </row>
    <row r="13" spans="1:17" ht="31.5" x14ac:dyDescent="0.25">
      <c r="A13" s="24" t="s">
        <v>26</v>
      </c>
      <c r="B13" s="22"/>
      <c r="C13" s="22">
        <f t="shared" si="6"/>
        <v>0</v>
      </c>
      <c r="D13" s="22">
        <f t="shared" si="9"/>
        <v>0</v>
      </c>
      <c r="E13" s="22">
        <f t="shared" si="10"/>
        <v>0</v>
      </c>
      <c r="G13" s="24" t="s">
        <v>26</v>
      </c>
      <c r="H13" s="22"/>
      <c r="I13" s="22">
        <f t="shared" si="7"/>
        <v>0</v>
      </c>
      <c r="J13" s="22">
        <f t="shared" si="11"/>
        <v>0</v>
      </c>
      <c r="K13" s="22">
        <f t="shared" si="12"/>
        <v>0</v>
      </c>
      <c r="M13" s="24" t="s">
        <v>26</v>
      </c>
      <c r="N13" s="22"/>
      <c r="O13" s="22">
        <f t="shared" si="8"/>
        <v>0</v>
      </c>
      <c r="P13" s="22">
        <f t="shared" si="13"/>
        <v>0</v>
      </c>
      <c r="Q13" s="22">
        <f t="shared" si="14"/>
        <v>0</v>
      </c>
    </row>
    <row r="14" spans="1:17" x14ac:dyDescent="0.25">
      <c r="A14" s="11"/>
      <c r="B14" s="25"/>
      <c r="C14" s="25"/>
      <c r="D14" s="25"/>
      <c r="E14" s="25"/>
      <c r="G14" s="11"/>
      <c r="H14" s="25"/>
      <c r="I14" s="25"/>
      <c r="J14" s="25"/>
      <c r="K14" s="25"/>
      <c r="M14" s="11"/>
      <c r="N14" s="25"/>
      <c r="O14" s="25"/>
      <c r="P14" s="25"/>
      <c r="Q14" s="25"/>
    </row>
    <row r="15" spans="1:17" ht="37.5" customHeight="1" x14ac:dyDescent="0.25">
      <c r="A15" s="27" t="s">
        <v>3</v>
      </c>
      <c r="B15" s="28">
        <f>SUM(B6:B13)</f>
        <v>0</v>
      </c>
      <c r="C15" s="28">
        <f>SUM(C6:C13)</f>
        <v>0</v>
      </c>
      <c r="D15" s="28">
        <f>SUM(D6:D13)</f>
        <v>0</v>
      </c>
      <c r="E15" s="28">
        <f>SUM(E6:E13)</f>
        <v>0</v>
      </c>
      <c r="G15" s="27" t="s">
        <v>3</v>
      </c>
      <c r="H15" s="28">
        <f>SUM(H6:H13)</f>
        <v>0</v>
      </c>
      <c r="I15" s="28">
        <f>SUM(I6:I13)</f>
        <v>0</v>
      </c>
      <c r="J15" s="28">
        <f>SUM(J6:J13)</f>
        <v>0</v>
      </c>
      <c r="K15" s="28">
        <f>SUM(K6:K13)</f>
        <v>0</v>
      </c>
      <c r="M15" s="27" t="s">
        <v>3</v>
      </c>
      <c r="N15" s="28">
        <f>SUM(N6:N13)</f>
        <v>0</v>
      </c>
      <c r="O15" s="28">
        <f>SUM(O6:O13)</f>
        <v>0</v>
      </c>
      <c r="P15" s="28">
        <f>SUM(P6:P13)</f>
        <v>0</v>
      </c>
      <c r="Q15" s="28">
        <f>SUM(Q6:Q13)</f>
        <v>0</v>
      </c>
    </row>
    <row r="16" spans="1:17" ht="37.5" customHeight="1" x14ac:dyDescent="0.25">
      <c r="A16" s="1"/>
    </row>
    <row r="17" spans="1:1" ht="37.5" customHeight="1" x14ac:dyDescent="0.25">
      <c r="A17" s="1"/>
    </row>
  </sheetData>
  <pageMargins left="0.7" right="0.7" top="0.75" bottom="0.75" header="0.3" footer="0.3"/>
  <pageSetup paperSize="9" scale="29" fitToHeight="0" orientation="landscape"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7"/>
  <sheetViews>
    <sheetView zoomScale="70" zoomScaleNormal="70" workbookViewId="0">
      <selection activeCell="A33" sqref="A33"/>
    </sheetView>
  </sheetViews>
  <sheetFormatPr defaultRowHeight="15" x14ac:dyDescent="0.25"/>
  <cols>
    <col min="1" max="1" width="53.5703125" customWidth="1"/>
    <col min="2" max="3" width="16.140625" customWidth="1"/>
    <col min="4" max="4" width="17.5703125" customWidth="1"/>
    <col min="5" max="5" width="23.28515625" customWidth="1"/>
    <col min="7" max="7" width="53.28515625" customWidth="1"/>
    <col min="8" max="10" width="16" customWidth="1"/>
    <col min="11" max="11" width="21.42578125" customWidth="1"/>
    <col min="13" max="13" width="53.140625" customWidth="1"/>
    <col min="14" max="16" width="16.28515625" customWidth="1"/>
    <col min="17" max="17" width="21.5703125" bestFit="1" customWidth="1"/>
  </cols>
  <sheetData>
    <row r="1" spans="1:17" ht="22.5" customHeight="1" x14ac:dyDescent="0.3">
      <c r="A1" s="4" t="s">
        <v>5</v>
      </c>
      <c r="B1" s="3"/>
      <c r="C1" s="3"/>
      <c r="D1" s="3"/>
      <c r="E1" s="3"/>
    </row>
    <row r="3" spans="1:17" ht="15.75" x14ac:dyDescent="0.25">
      <c r="A3" s="2" t="s">
        <v>14</v>
      </c>
    </row>
    <row r="4" spans="1:17" ht="15.75" x14ac:dyDescent="0.25">
      <c r="A4" s="1"/>
    </row>
    <row r="5" spans="1:17" ht="37.5" customHeight="1" x14ac:dyDescent="0.25">
      <c r="A5" s="30" t="s">
        <v>16</v>
      </c>
      <c r="B5" s="18" t="s">
        <v>0</v>
      </c>
      <c r="C5" s="19" t="s">
        <v>1</v>
      </c>
      <c r="D5" s="19" t="s">
        <v>2</v>
      </c>
      <c r="E5" s="20" t="s">
        <v>45</v>
      </c>
      <c r="G5" s="30" t="s">
        <v>17</v>
      </c>
      <c r="H5" s="18" t="s">
        <v>0</v>
      </c>
      <c r="I5" s="19" t="s">
        <v>1</v>
      </c>
      <c r="J5" s="19" t="s">
        <v>2</v>
      </c>
      <c r="K5" s="20" t="s">
        <v>45</v>
      </c>
      <c r="M5" s="30" t="s">
        <v>18</v>
      </c>
      <c r="N5" s="18" t="s">
        <v>0</v>
      </c>
      <c r="O5" s="19" t="s">
        <v>1</v>
      </c>
      <c r="P5" s="19" t="s">
        <v>2</v>
      </c>
      <c r="Q5" s="20" t="s">
        <v>45</v>
      </c>
    </row>
    <row r="6" spans="1:17" ht="66.75" customHeight="1" x14ac:dyDescent="0.25">
      <c r="A6" s="44" t="s">
        <v>31</v>
      </c>
      <c r="B6" s="22"/>
      <c r="C6" s="22">
        <f>B6*0.1</f>
        <v>0</v>
      </c>
      <c r="D6" s="22">
        <f>SUM(B6:C6)</f>
        <v>0</v>
      </c>
      <c r="E6" s="23">
        <f t="shared" ref="E6:E13" si="0">(D6*0.75)</f>
        <v>0</v>
      </c>
      <c r="G6" s="21" t="s">
        <v>33</v>
      </c>
      <c r="H6" s="22"/>
      <c r="I6" s="22">
        <f>H6*0.1</f>
        <v>0</v>
      </c>
      <c r="J6" s="22">
        <f>SUM(H6:I6)</f>
        <v>0</v>
      </c>
      <c r="K6" s="23">
        <f t="shared" ref="K6:K13" si="1">(J6*0.75)</f>
        <v>0</v>
      </c>
      <c r="M6" s="21" t="s">
        <v>32</v>
      </c>
      <c r="N6" s="22"/>
      <c r="O6" s="22">
        <f>N6*0.1</f>
        <v>0</v>
      </c>
      <c r="P6" s="22">
        <f>SUM(N6:O6)</f>
        <v>0</v>
      </c>
      <c r="Q6" s="23">
        <f>(P6*0.75)</f>
        <v>0</v>
      </c>
    </row>
    <row r="7" spans="1:17" ht="37.5" customHeight="1" x14ac:dyDescent="0.25">
      <c r="A7" s="31" t="s">
        <v>19</v>
      </c>
      <c r="B7" s="32"/>
      <c r="C7" s="32">
        <f>IF(B7&gt;=5000,500,B7*0.1)</f>
        <v>0</v>
      </c>
      <c r="D7" s="32">
        <f t="shared" ref="D7:D11" si="2">SUM(B7:C7)</f>
        <v>0</v>
      </c>
      <c r="E7" s="33">
        <f t="shared" si="0"/>
        <v>0</v>
      </c>
      <c r="G7" s="31" t="s">
        <v>19</v>
      </c>
      <c r="H7" s="32"/>
      <c r="I7" s="32">
        <f>IF(H7&gt;=5000,500,H7*0.1)</f>
        <v>0</v>
      </c>
      <c r="J7" s="32">
        <f t="shared" ref="J7" si="3">SUM(H7:I7)</f>
        <v>0</v>
      </c>
      <c r="K7" s="33">
        <f t="shared" si="1"/>
        <v>0</v>
      </c>
      <c r="M7" s="31" t="s">
        <v>19</v>
      </c>
      <c r="N7" s="32"/>
      <c r="O7" s="32">
        <f>IF(N7&gt;=5000,500,N7*0.1)</f>
        <v>0</v>
      </c>
      <c r="P7" s="32">
        <f t="shared" ref="P7" si="4">SUM(N7:O7)</f>
        <v>0</v>
      </c>
      <c r="Q7" s="33">
        <f t="shared" ref="Q7:Q10" si="5">(P7*0.75)</f>
        <v>0</v>
      </c>
    </row>
    <row r="8" spans="1:17" ht="37.5" customHeight="1" x14ac:dyDescent="0.25">
      <c r="A8" s="41" t="s">
        <v>24</v>
      </c>
      <c r="B8" s="42"/>
      <c r="C8" s="42">
        <f>0</f>
        <v>0</v>
      </c>
      <c r="D8" s="42">
        <f>SUM(B8:C8)</f>
        <v>0</v>
      </c>
      <c r="E8" s="43">
        <f t="shared" si="0"/>
        <v>0</v>
      </c>
      <c r="G8" s="41" t="s">
        <v>24</v>
      </c>
      <c r="H8" s="42"/>
      <c r="I8" s="42">
        <f>0</f>
        <v>0</v>
      </c>
      <c r="J8" s="42">
        <f>SUM(H8:I8)</f>
        <v>0</v>
      </c>
      <c r="K8" s="43">
        <f t="shared" si="1"/>
        <v>0</v>
      </c>
      <c r="M8" s="41" t="s">
        <v>24</v>
      </c>
      <c r="N8" s="42"/>
      <c r="O8" s="42">
        <f>IF(N8&gt;=5000,500,N8*0.1)</f>
        <v>0</v>
      </c>
      <c r="P8" s="42">
        <f>SUM(N8:O8)</f>
        <v>0</v>
      </c>
      <c r="Q8" s="43">
        <f t="shared" si="5"/>
        <v>0</v>
      </c>
    </row>
    <row r="9" spans="1:17" ht="37.5" customHeight="1" x14ac:dyDescent="0.25">
      <c r="A9" s="37" t="s">
        <v>25</v>
      </c>
      <c r="B9" s="34"/>
      <c r="C9" s="34">
        <f>IF(B9&gt;=5000,500,B9*0.1)</f>
        <v>0</v>
      </c>
      <c r="D9" s="34">
        <f>SUM(B9:C9)</f>
        <v>0</v>
      </c>
      <c r="E9" s="35">
        <f t="shared" si="0"/>
        <v>0</v>
      </c>
      <c r="G9" s="37" t="s">
        <v>25</v>
      </c>
      <c r="H9" s="34"/>
      <c r="I9" s="34">
        <f>IF((B9+H9)&gt;5000,(500-C9),0.1*(H9))</f>
        <v>0</v>
      </c>
      <c r="J9" s="34">
        <f>SUM(H9:I9)</f>
        <v>0</v>
      </c>
      <c r="K9" s="35">
        <f t="shared" si="1"/>
        <v>0</v>
      </c>
      <c r="M9" s="37" t="s">
        <v>25</v>
      </c>
      <c r="N9" s="34"/>
      <c r="O9" s="34">
        <f>IF((B9+H9+N9)&gt;5000,(500-C9-I9),0.1*(N9))</f>
        <v>0</v>
      </c>
      <c r="P9" s="34">
        <f>SUM(N9:O9)</f>
        <v>0</v>
      </c>
      <c r="Q9" s="35">
        <f t="shared" si="5"/>
        <v>0</v>
      </c>
    </row>
    <row r="10" spans="1:17" ht="37.5" customHeight="1" x14ac:dyDescent="0.25">
      <c r="A10" s="38" t="s">
        <v>22</v>
      </c>
      <c r="B10" s="39"/>
      <c r="C10" s="39">
        <f>B10*0.1</f>
        <v>0</v>
      </c>
      <c r="D10" s="39">
        <f t="shared" si="2"/>
        <v>0</v>
      </c>
      <c r="E10" s="40">
        <f t="shared" si="0"/>
        <v>0</v>
      </c>
      <c r="G10" s="38" t="s">
        <v>22</v>
      </c>
      <c r="H10" s="39"/>
      <c r="I10" s="39">
        <f>H10*0.1</f>
        <v>0</v>
      </c>
      <c r="J10" s="39">
        <f t="shared" ref="J10:J11" si="6">SUM(H10:I10)</f>
        <v>0</v>
      </c>
      <c r="K10" s="40">
        <f t="shared" si="1"/>
        <v>0</v>
      </c>
      <c r="M10" s="38" t="s">
        <v>22</v>
      </c>
      <c r="N10" s="39"/>
      <c r="O10" s="39">
        <f>N10*0.1</f>
        <v>0</v>
      </c>
      <c r="P10" s="39">
        <f t="shared" ref="P10:P11" si="7">SUM(N10:O10)</f>
        <v>0</v>
      </c>
      <c r="Q10" s="40">
        <f t="shared" si="5"/>
        <v>0</v>
      </c>
    </row>
    <row r="11" spans="1:17" ht="37.5" customHeight="1" x14ac:dyDescent="0.25">
      <c r="A11" s="24" t="s">
        <v>26</v>
      </c>
      <c r="B11" s="22"/>
      <c r="C11" s="22">
        <f t="shared" ref="C11:C13" si="8">B11*0.1</f>
        <v>0</v>
      </c>
      <c r="D11" s="22">
        <f t="shared" si="2"/>
        <v>0</v>
      </c>
      <c r="E11" s="23">
        <f t="shared" si="0"/>
        <v>0</v>
      </c>
      <c r="G11" s="24" t="s">
        <v>26</v>
      </c>
      <c r="H11" s="22"/>
      <c r="I11" s="22">
        <f t="shared" ref="I11:I13" si="9">H11*0.1</f>
        <v>0</v>
      </c>
      <c r="J11" s="22">
        <f t="shared" si="6"/>
        <v>0</v>
      </c>
      <c r="K11" s="23">
        <f t="shared" si="1"/>
        <v>0</v>
      </c>
      <c r="M11" s="24" t="s">
        <v>26</v>
      </c>
      <c r="N11" s="22"/>
      <c r="O11" s="22">
        <f t="shared" ref="O11:O13" si="10">N11*0.1</f>
        <v>0</v>
      </c>
      <c r="P11" s="22">
        <f t="shared" si="7"/>
        <v>0</v>
      </c>
      <c r="Q11" s="23">
        <f>(P11*0.75)</f>
        <v>0</v>
      </c>
    </row>
    <row r="12" spans="1:17" ht="31.5" x14ac:dyDescent="0.25">
      <c r="A12" s="24" t="s">
        <v>26</v>
      </c>
      <c r="B12" s="22"/>
      <c r="C12" s="22">
        <f t="shared" si="8"/>
        <v>0</v>
      </c>
      <c r="D12" s="22">
        <f t="shared" ref="D12:D13" si="11">SUM(B12:C12)</f>
        <v>0</v>
      </c>
      <c r="E12" s="23">
        <f t="shared" si="0"/>
        <v>0</v>
      </c>
      <c r="G12" s="24" t="s">
        <v>26</v>
      </c>
      <c r="H12" s="22"/>
      <c r="I12" s="22">
        <f t="shared" si="9"/>
        <v>0</v>
      </c>
      <c r="J12" s="22">
        <f t="shared" ref="J12:J13" si="12">SUM(H12:I12)</f>
        <v>0</v>
      </c>
      <c r="K12" s="23">
        <f t="shared" si="1"/>
        <v>0</v>
      </c>
      <c r="M12" s="24" t="s">
        <v>26</v>
      </c>
      <c r="N12" s="22"/>
      <c r="O12" s="22">
        <f t="shared" si="10"/>
        <v>0</v>
      </c>
      <c r="P12" s="22">
        <f t="shared" ref="P12:P13" si="13">SUM(N12:O12)</f>
        <v>0</v>
      </c>
      <c r="Q12" s="23">
        <f t="shared" ref="Q12:Q13" si="14">(P12*0.75)</f>
        <v>0</v>
      </c>
    </row>
    <row r="13" spans="1:17" ht="31.5" x14ac:dyDescent="0.25">
      <c r="A13" s="24" t="s">
        <v>26</v>
      </c>
      <c r="B13" s="22"/>
      <c r="C13" s="22">
        <f t="shared" si="8"/>
        <v>0</v>
      </c>
      <c r="D13" s="22">
        <f t="shared" si="11"/>
        <v>0</v>
      </c>
      <c r="E13" s="23">
        <f t="shared" si="0"/>
        <v>0</v>
      </c>
      <c r="G13" s="24" t="s">
        <v>26</v>
      </c>
      <c r="H13" s="22"/>
      <c r="I13" s="22">
        <f t="shared" si="9"/>
        <v>0</v>
      </c>
      <c r="J13" s="22">
        <f t="shared" si="12"/>
        <v>0</v>
      </c>
      <c r="K13" s="23">
        <f t="shared" si="1"/>
        <v>0</v>
      </c>
      <c r="M13" s="24" t="s">
        <v>26</v>
      </c>
      <c r="N13" s="22"/>
      <c r="O13" s="22">
        <f t="shared" si="10"/>
        <v>0</v>
      </c>
      <c r="P13" s="22">
        <f t="shared" si="13"/>
        <v>0</v>
      </c>
      <c r="Q13" s="23">
        <f t="shared" si="14"/>
        <v>0</v>
      </c>
    </row>
    <row r="14" spans="1:17" x14ac:dyDescent="0.25">
      <c r="A14" s="11"/>
      <c r="B14" s="25"/>
      <c r="C14" s="25"/>
      <c r="D14" s="25"/>
      <c r="E14" s="26"/>
      <c r="G14" s="11"/>
      <c r="H14" s="25"/>
      <c r="I14" s="25"/>
      <c r="J14" s="25"/>
      <c r="K14" s="26"/>
      <c r="M14" s="11"/>
      <c r="N14" s="25"/>
      <c r="O14" s="25"/>
      <c r="P14" s="25"/>
      <c r="Q14" s="26"/>
    </row>
    <row r="15" spans="1:17" ht="37.5" customHeight="1" x14ac:dyDescent="0.25">
      <c r="A15" s="27" t="s">
        <v>3</v>
      </c>
      <c r="B15" s="28">
        <f>SUM(B6:B13)</f>
        <v>0</v>
      </c>
      <c r="C15" s="28">
        <f>SUM(C6:C13)</f>
        <v>0</v>
      </c>
      <c r="D15" s="28">
        <f>SUM(D6:D13)</f>
        <v>0</v>
      </c>
      <c r="E15" s="28">
        <f>SUM(E6:E13)</f>
        <v>0</v>
      </c>
      <c r="G15" s="27" t="s">
        <v>3</v>
      </c>
      <c r="H15" s="28">
        <f>SUM(H6:H13)</f>
        <v>0</v>
      </c>
      <c r="I15" s="28">
        <f>SUM(I6:I13)</f>
        <v>0</v>
      </c>
      <c r="J15" s="28">
        <f>SUM(J6:J13)</f>
        <v>0</v>
      </c>
      <c r="K15" s="28">
        <f>SUM(K6:K13)</f>
        <v>0</v>
      </c>
      <c r="M15" s="27" t="s">
        <v>3</v>
      </c>
      <c r="N15" s="28">
        <f>SUM(N6:N13)</f>
        <v>0</v>
      </c>
      <c r="O15" s="28">
        <f>SUM(O6:O13)</f>
        <v>0</v>
      </c>
      <c r="P15" s="28">
        <f>SUM(P6:P13)</f>
        <v>0</v>
      </c>
      <c r="Q15" s="28">
        <f>SUM(Q6:Q13)</f>
        <v>0</v>
      </c>
    </row>
    <row r="16" spans="1:17" ht="37.5" customHeight="1" x14ac:dyDescent="0.25">
      <c r="A16" s="1"/>
    </row>
    <row r="17" spans="1:1" ht="37.5" customHeight="1" x14ac:dyDescent="0.25">
      <c r="A17" s="1"/>
    </row>
  </sheetData>
  <pageMargins left="0.7" right="0.7" top="0.75" bottom="0.75" header="0.3" footer="0.3"/>
  <pageSetup paperSize="9" scale="29" fitToHeight="0" orientation="landscape" horizontalDpi="1200" verticalDpi="12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33"/>
  <sheetViews>
    <sheetView tabSelected="1" zoomScale="85" zoomScaleNormal="85" workbookViewId="0">
      <selection activeCell="J9" sqref="J9"/>
    </sheetView>
  </sheetViews>
  <sheetFormatPr defaultRowHeight="15" x14ac:dyDescent="0.25"/>
  <cols>
    <col min="1" max="1" width="53.5703125" customWidth="1"/>
    <col min="2" max="2" width="16" customWidth="1"/>
    <col min="3" max="3" width="16.140625" customWidth="1"/>
    <col min="4" max="4" width="17.42578125" customWidth="1"/>
    <col min="5" max="5" width="20.42578125" customWidth="1"/>
    <col min="6" max="6" width="23.28515625" customWidth="1"/>
  </cols>
  <sheetData>
    <row r="1" spans="1:6" s="1" customFormat="1" ht="15.75" x14ac:dyDescent="0.25">
      <c r="A1" s="2" t="s">
        <v>15</v>
      </c>
    </row>
    <row r="3" spans="1:6" x14ac:dyDescent="0.25">
      <c r="A3" s="53" t="s">
        <v>48</v>
      </c>
      <c r="B3" s="53"/>
      <c r="C3" s="53"/>
      <c r="D3" s="53"/>
      <c r="E3" s="53"/>
      <c r="F3" s="53"/>
    </row>
    <row r="4" spans="1:6" ht="15" customHeight="1" x14ac:dyDescent="0.25">
      <c r="A4" s="56" t="s">
        <v>47</v>
      </c>
      <c r="B4" s="56"/>
      <c r="C4" s="56"/>
      <c r="D4" s="56"/>
      <c r="E4" s="56"/>
      <c r="F4" s="56"/>
    </row>
    <row r="5" spans="1:6" ht="15" customHeight="1" x14ac:dyDescent="0.25">
      <c r="A5" s="54" t="s">
        <v>28</v>
      </c>
      <c r="B5" s="54"/>
      <c r="C5" s="54"/>
      <c r="D5" s="54"/>
      <c r="E5" s="54"/>
      <c r="F5" s="54"/>
    </row>
    <row r="6" spans="1:6" ht="30.75" customHeight="1" x14ac:dyDescent="0.25">
      <c r="A6" s="56" t="s">
        <v>29</v>
      </c>
      <c r="B6" s="56"/>
      <c r="C6" s="56"/>
      <c r="D6" s="56"/>
      <c r="E6" s="56"/>
      <c r="F6" s="56"/>
    </row>
    <row r="7" spans="1:6" s="6" customFormat="1" ht="15" customHeight="1" x14ac:dyDescent="0.25">
      <c r="A7" s="54" t="s">
        <v>49</v>
      </c>
      <c r="B7" s="54"/>
      <c r="C7" s="54"/>
      <c r="D7" s="54"/>
      <c r="E7" s="54"/>
      <c r="F7" s="54"/>
    </row>
    <row r="8" spans="1:6" s="6" customFormat="1" ht="48.75" customHeight="1" x14ac:dyDescent="0.25">
      <c r="A8" s="54" t="s">
        <v>50</v>
      </c>
      <c r="B8" s="54"/>
      <c r="C8" s="54"/>
      <c r="D8" s="54"/>
      <c r="E8" s="54"/>
      <c r="F8" s="54"/>
    </row>
    <row r="9" spans="1:6" s="6" customFormat="1" ht="31.5" customHeight="1" x14ac:dyDescent="0.25">
      <c r="A9" s="55"/>
      <c r="B9" s="55"/>
      <c r="C9" s="55"/>
      <c r="D9" s="55"/>
      <c r="E9" s="55"/>
      <c r="F9" s="55"/>
    </row>
    <row r="10" spans="1:6" ht="40.5" customHeight="1" x14ac:dyDescent="0.3">
      <c r="A10" s="17" t="s">
        <v>27</v>
      </c>
      <c r="B10" s="18" t="s">
        <v>0</v>
      </c>
      <c r="C10" s="19" t="s">
        <v>1</v>
      </c>
      <c r="D10" s="19" t="s">
        <v>2</v>
      </c>
      <c r="E10" s="19" t="s">
        <v>12</v>
      </c>
      <c r="F10" s="20" t="s">
        <v>13</v>
      </c>
    </row>
    <row r="11" spans="1:6" ht="84.75" customHeight="1" x14ac:dyDescent="0.25">
      <c r="A11" s="44" t="s">
        <v>35</v>
      </c>
      <c r="B11" s="22"/>
      <c r="C11" s="22">
        <f>B11*0.1</f>
        <v>0</v>
      </c>
      <c r="D11" s="22">
        <f>SUM(B11:C11)</f>
        <v>0</v>
      </c>
      <c r="E11" s="22">
        <f>SUM(B11:C11)</f>
        <v>0</v>
      </c>
      <c r="F11" s="23">
        <f>(D11*0.75)</f>
        <v>0</v>
      </c>
    </row>
    <row r="12" spans="1:6" ht="30" x14ac:dyDescent="0.25">
      <c r="A12" s="45" t="s">
        <v>46</v>
      </c>
      <c r="B12" s="32"/>
      <c r="C12" s="32">
        <f>B12*0.1</f>
        <v>0</v>
      </c>
      <c r="D12" s="32">
        <f>SUM(B12:C12)</f>
        <v>0</v>
      </c>
      <c r="E12" s="32">
        <f>SUM(B12:C12)</f>
        <v>0</v>
      </c>
      <c r="F12" s="33">
        <f>SUM(B12:C12)*0.75</f>
        <v>0</v>
      </c>
    </row>
    <row r="13" spans="1:6" ht="30" x14ac:dyDescent="0.25">
      <c r="A13" s="46" t="s">
        <v>36</v>
      </c>
      <c r="B13" s="42"/>
      <c r="C13" s="42">
        <f>0</f>
        <v>0</v>
      </c>
      <c r="D13" s="42">
        <f>SUM(B13:C13)</f>
        <v>0</v>
      </c>
      <c r="E13" s="42">
        <f t="shared" ref="E13" si="0">SUM(B13:C13)</f>
        <v>0</v>
      </c>
      <c r="F13" s="43">
        <f t="shared" ref="F13" si="1">(D13*0.75)</f>
        <v>0</v>
      </c>
    </row>
    <row r="14" spans="1:6" s="36" customFormat="1" ht="30" x14ac:dyDescent="0.25">
      <c r="A14" s="47" t="s">
        <v>37</v>
      </c>
      <c r="B14" s="34"/>
      <c r="C14" s="34">
        <f>B14*0.1</f>
        <v>0</v>
      </c>
      <c r="D14" s="34">
        <f>SUM(B14:C14)</f>
        <v>0</v>
      </c>
      <c r="E14" s="34">
        <f>SUM(B14:C14)</f>
        <v>0</v>
      </c>
      <c r="F14" s="35">
        <f>SUM(B14:C14)*0.75</f>
        <v>0</v>
      </c>
    </row>
    <row r="15" spans="1:6" ht="30" x14ac:dyDescent="0.25">
      <c r="A15" s="48" t="s">
        <v>38</v>
      </c>
      <c r="B15" s="39"/>
      <c r="C15" s="39">
        <f>B15*0.1</f>
        <v>0</v>
      </c>
      <c r="D15" s="39">
        <f t="shared" ref="D15:D16" si="2">SUM(B15:C15)</f>
        <v>0</v>
      </c>
      <c r="E15" s="39">
        <f t="shared" ref="E15:E16" si="3">SUM(B15:C15)</f>
        <v>0</v>
      </c>
      <c r="F15" s="40">
        <f t="shared" ref="F15" si="4">(D15*0.75)</f>
        <v>0</v>
      </c>
    </row>
    <row r="16" spans="1:6" ht="30" x14ac:dyDescent="0.25">
      <c r="A16" s="49" t="s">
        <v>39</v>
      </c>
      <c r="B16" s="22"/>
      <c r="C16" s="22">
        <f t="shared" ref="C16:C18" si="5">B16*0.1</f>
        <v>0</v>
      </c>
      <c r="D16" s="22">
        <f t="shared" si="2"/>
        <v>0</v>
      </c>
      <c r="E16" s="22">
        <f t="shared" si="3"/>
        <v>0</v>
      </c>
      <c r="F16" s="23">
        <f>(D16*0.75)</f>
        <v>0</v>
      </c>
    </row>
    <row r="17" spans="1:6" ht="30" x14ac:dyDescent="0.25">
      <c r="A17" s="49" t="s">
        <v>39</v>
      </c>
      <c r="B17" s="22"/>
      <c r="C17" s="22">
        <f t="shared" si="5"/>
        <v>0</v>
      </c>
      <c r="D17" s="22">
        <f t="shared" ref="D17:D18" si="6">SUM(B17:C17)</f>
        <v>0</v>
      </c>
      <c r="E17" s="22">
        <f t="shared" ref="E17:E18" si="7">SUM(B17:C17)</f>
        <v>0</v>
      </c>
      <c r="F17" s="23">
        <f t="shared" ref="F17:F18" si="8">(D17*0.75)</f>
        <v>0</v>
      </c>
    </row>
    <row r="18" spans="1:6" ht="30" x14ac:dyDescent="0.25">
      <c r="A18" s="49" t="s">
        <v>39</v>
      </c>
      <c r="B18" s="22"/>
      <c r="C18" s="22">
        <f t="shared" si="5"/>
        <v>0</v>
      </c>
      <c r="D18" s="22">
        <f t="shared" si="6"/>
        <v>0</v>
      </c>
      <c r="E18" s="22">
        <f t="shared" si="7"/>
        <v>0</v>
      </c>
      <c r="F18" s="23">
        <f t="shared" si="8"/>
        <v>0</v>
      </c>
    </row>
    <row r="19" spans="1:6" x14ac:dyDescent="0.25">
      <c r="A19" s="11"/>
      <c r="B19" s="25"/>
      <c r="C19" s="25"/>
      <c r="D19" s="25"/>
      <c r="E19" s="25"/>
      <c r="F19" s="26"/>
    </row>
    <row r="20" spans="1:6" ht="15.75" x14ac:dyDescent="0.25">
      <c r="A20" s="27" t="s">
        <v>3</v>
      </c>
      <c r="B20" s="28">
        <f>B11+B12+B13+B14+B15+B16+B17+B18</f>
        <v>0</v>
      </c>
      <c r="C20" s="28">
        <f>C11+C12+C13+C14+C15+C16+C17+C18</f>
        <v>0</v>
      </c>
      <c r="D20" s="28">
        <f>D11+D12+D13+D14+D15+D16+D17+D18</f>
        <v>0</v>
      </c>
      <c r="E20" s="28">
        <f>D20</f>
        <v>0</v>
      </c>
      <c r="F20" s="29">
        <f>F11+F12+F13+F14+F15+F16+F17+F18</f>
        <v>0</v>
      </c>
    </row>
    <row r="23" spans="1:6" ht="33.75" x14ac:dyDescent="0.25">
      <c r="A23" s="17" t="s">
        <v>4</v>
      </c>
      <c r="B23" s="18" t="s">
        <v>0</v>
      </c>
      <c r="C23" s="19" t="s">
        <v>1</v>
      </c>
      <c r="D23" s="19" t="s">
        <v>2</v>
      </c>
      <c r="E23" s="19" t="s">
        <v>12</v>
      </c>
      <c r="F23" s="20" t="s">
        <v>13</v>
      </c>
    </row>
    <row r="24" spans="1:6" ht="63.75" x14ac:dyDescent="0.25">
      <c r="A24" s="21" t="s">
        <v>34</v>
      </c>
      <c r="B24" s="22"/>
      <c r="C24" s="22">
        <f>B24*0.1</f>
        <v>0</v>
      </c>
      <c r="D24" s="22">
        <f>SUM(B24:C24)</f>
        <v>0</v>
      </c>
      <c r="E24" s="22">
        <f>SUM(B24:C24)</f>
        <v>0</v>
      </c>
      <c r="F24" s="23">
        <f>(D24*0.75)</f>
        <v>0</v>
      </c>
    </row>
    <row r="25" spans="1:6" ht="30" x14ac:dyDescent="0.25">
      <c r="A25" s="45" t="s">
        <v>46</v>
      </c>
      <c r="B25" s="32"/>
      <c r="C25" s="32">
        <f>B25*0.1</f>
        <v>0</v>
      </c>
      <c r="D25" s="32">
        <f>SUM(B25:C25)</f>
        <v>0</v>
      </c>
      <c r="E25" s="32">
        <f>SUM(B25:C25)</f>
        <v>0</v>
      </c>
      <c r="F25" s="33">
        <f>SUM(B25:C25)*0.75</f>
        <v>0</v>
      </c>
    </row>
    <row r="26" spans="1:6" ht="31.5" x14ac:dyDescent="0.25">
      <c r="A26" s="41" t="s">
        <v>20</v>
      </c>
      <c r="B26" s="42"/>
      <c r="C26" s="42">
        <f>0</f>
        <v>0</v>
      </c>
      <c r="D26" s="42">
        <f>SUM(B26:C26)</f>
        <v>0</v>
      </c>
      <c r="E26" s="42">
        <f t="shared" ref="E26" si="9">SUM(B26:C26)</f>
        <v>0</v>
      </c>
      <c r="F26" s="43">
        <f t="shared" ref="F26" si="10">(D26*0.75)</f>
        <v>0</v>
      </c>
    </row>
    <row r="27" spans="1:6" ht="31.5" x14ac:dyDescent="0.25">
      <c r="A27" s="37" t="s">
        <v>21</v>
      </c>
      <c r="B27" s="34"/>
      <c r="C27" s="34">
        <f>B27*0.1</f>
        <v>0</v>
      </c>
      <c r="D27" s="34">
        <f>SUM(B27:C27)</f>
        <v>0</v>
      </c>
      <c r="E27" s="34">
        <f>SUM(B27:C27)</f>
        <v>0</v>
      </c>
      <c r="F27" s="35">
        <f>SUM(B27:C27)*0.75</f>
        <v>0</v>
      </c>
    </row>
    <row r="28" spans="1:6" ht="31.5" x14ac:dyDescent="0.25">
      <c r="A28" s="38" t="s">
        <v>22</v>
      </c>
      <c r="B28" s="39"/>
      <c r="C28" s="39">
        <f>B28*0.1</f>
        <v>0</v>
      </c>
      <c r="D28" s="39">
        <f t="shared" ref="D28:D29" si="11">SUM(B28:C28)</f>
        <v>0</v>
      </c>
      <c r="E28" s="39">
        <f t="shared" ref="E28:E29" si="12">SUM(B28:C28)</f>
        <v>0</v>
      </c>
      <c r="F28" s="40">
        <f t="shared" ref="F28" si="13">(D28*0.75)</f>
        <v>0</v>
      </c>
    </row>
    <row r="29" spans="1:6" ht="31.5" x14ac:dyDescent="0.25">
      <c r="A29" s="24" t="s">
        <v>23</v>
      </c>
      <c r="B29" s="22"/>
      <c r="C29" s="22">
        <f t="shared" ref="C29:C31" si="14">B29*0.1</f>
        <v>0</v>
      </c>
      <c r="D29" s="22">
        <f t="shared" si="11"/>
        <v>0</v>
      </c>
      <c r="E29" s="22">
        <f t="shared" si="12"/>
        <v>0</v>
      </c>
      <c r="F29" s="23">
        <f>(D29*0.75)</f>
        <v>0</v>
      </c>
    </row>
    <row r="30" spans="1:6" ht="15" customHeight="1" x14ac:dyDescent="0.25">
      <c r="A30" s="24" t="s">
        <v>23</v>
      </c>
      <c r="B30" s="22"/>
      <c r="C30" s="22">
        <f t="shared" si="14"/>
        <v>0</v>
      </c>
      <c r="D30" s="22">
        <f t="shared" ref="D30:D31" si="15">SUM(B30:C30)</f>
        <v>0</v>
      </c>
      <c r="E30" s="22">
        <f t="shared" ref="E30:E31" si="16">SUM(B30:C30)</f>
        <v>0</v>
      </c>
      <c r="F30" s="23">
        <f t="shared" ref="F30:F31" si="17">(D30*0.75)</f>
        <v>0</v>
      </c>
    </row>
    <row r="31" spans="1:6" ht="31.5" x14ac:dyDescent="0.25">
      <c r="A31" s="24" t="s">
        <v>23</v>
      </c>
      <c r="B31" s="22"/>
      <c r="C31" s="22">
        <f t="shared" si="14"/>
        <v>0</v>
      </c>
      <c r="D31" s="22">
        <f t="shared" si="15"/>
        <v>0</v>
      </c>
      <c r="E31" s="22">
        <f t="shared" si="16"/>
        <v>0</v>
      </c>
      <c r="F31" s="23">
        <f t="shared" si="17"/>
        <v>0</v>
      </c>
    </row>
    <row r="32" spans="1:6" x14ac:dyDescent="0.25">
      <c r="A32" s="11"/>
      <c r="B32" s="25"/>
      <c r="C32" s="25"/>
      <c r="D32" s="25"/>
      <c r="E32" s="25"/>
      <c r="F32" s="26"/>
    </row>
    <row r="33" spans="1:6" ht="15.75" x14ac:dyDescent="0.25">
      <c r="A33" s="27" t="s">
        <v>3</v>
      </c>
      <c r="B33" s="28">
        <f>B24+B25+B26+B27+B28+B29+B30+B31</f>
        <v>0</v>
      </c>
      <c r="C33" s="28">
        <f>C24+C25+C26+C27+C28+C29+C30+C31</f>
        <v>0</v>
      </c>
      <c r="D33" s="28">
        <f>D24+D25+D26+D27+D28+D29+D30+D31</f>
        <v>0</v>
      </c>
      <c r="E33" s="28">
        <f>D33</f>
        <v>0</v>
      </c>
      <c r="F33" s="29">
        <f>F24+F25+F26+F27+F28+F29+F30+F31</f>
        <v>0</v>
      </c>
    </row>
  </sheetData>
  <mergeCells count="7">
    <mergeCell ref="A4:F4"/>
    <mergeCell ref="A5:F5"/>
    <mergeCell ref="A6:F6"/>
    <mergeCell ref="A3:F3"/>
    <mergeCell ref="A7:F7"/>
    <mergeCell ref="A8:F8"/>
    <mergeCell ref="A9:F9"/>
  </mergeCells>
  <pageMargins left="0.7" right="0.7" top="0.75" bottom="0.75" header="0.3" footer="0.3"/>
  <pageSetup paperSize="9" scale="89"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0"/>
  <sheetViews>
    <sheetView workbookViewId="0">
      <selection activeCell="D10" sqref="D10"/>
    </sheetView>
  </sheetViews>
  <sheetFormatPr defaultRowHeight="15" x14ac:dyDescent="0.25"/>
  <cols>
    <col min="1" max="1" width="25.7109375" customWidth="1"/>
    <col min="2" max="2" width="19.5703125" customWidth="1"/>
    <col min="3" max="3" width="23.7109375" customWidth="1"/>
    <col min="4" max="4" width="30.140625" customWidth="1"/>
  </cols>
  <sheetData>
    <row r="1" spans="1:5" ht="15.75" x14ac:dyDescent="0.25">
      <c r="A1" s="57" t="s">
        <v>42</v>
      </c>
      <c r="B1" s="57"/>
      <c r="C1" s="57"/>
      <c r="D1" s="57"/>
      <c r="E1" s="57"/>
    </row>
    <row r="2" spans="1:5" x14ac:dyDescent="0.25">
      <c r="B2" s="5"/>
      <c r="C2" s="5"/>
      <c r="D2" s="5"/>
    </row>
    <row r="3" spans="1:5" ht="15.75" x14ac:dyDescent="0.25">
      <c r="A3" s="8" t="s">
        <v>6</v>
      </c>
      <c r="B3" s="9" t="s">
        <v>7</v>
      </c>
      <c r="C3" s="9" t="s">
        <v>8</v>
      </c>
      <c r="D3" s="10" t="s">
        <v>9</v>
      </c>
      <c r="E3" s="7"/>
    </row>
    <row r="4" spans="1:5" x14ac:dyDescent="0.25">
      <c r="A4" s="11" t="s">
        <v>10</v>
      </c>
      <c r="B4" s="50" t="s">
        <v>30</v>
      </c>
      <c r="C4" s="50" t="s">
        <v>43</v>
      </c>
      <c r="D4" s="13"/>
    </row>
    <row r="5" spans="1:5" x14ac:dyDescent="0.25">
      <c r="A5" s="11" t="s">
        <v>11</v>
      </c>
      <c r="B5" s="50" t="s">
        <v>43</v>
      </c>
      <c r="C5" s="50" t="s">
        <v>43</v>
      </c>
      <c r="D5" s="13"/>
    </row>
    <row r="6" spans="1:5" x14ac:dyDescent="0.25">
      <c r="A6" s="11" t="s">
        <v>41</v>
      </c>
      <c r="B6" s="50" t="s">
        <v>43</v>
      </c>
      <c r="C6" s="50" t="s">
        <v>43</v>
      </c>
      <c r="D6" s="13"/>
    </row>
    <row r="7" spans="1:5" x14ac:dyDescent="0.25">
      <c r="A7" s="11"/>
      <c r="B7" s="12"/>
      <c r="C7" s="12"/>
      <c r="D7" s="13"/>
    </row>
    <row r="8" spans="1:5" x14ac:dyDescent="0.25">
      <c r="A8" s="11" t="s">
        <v>40</v>
      </c>
      <c r="B8" s="12"/>
      <c r="C8" s="12"/>
      <c r="D8" s="13"/>
    </row>
    <row r="9" spans="1:5" x14ac:dyDescent="0.25">
      <c r="A9" s="14" t="s">
        <v>3</v>
      </c>
      <c r="B9" s="15"/>
      <c r="C9" s="15"/>
      <c r="D9" s="16"/>
    </row>
    <row r="10" spans="1:5" x14ac:dyDescent="0.25">
      <c r="B10" s="5"/>
      <c r="C10" s="5"/>
      <c r="D10" s="5"/>
    </row>
  </sheetData>
  <mergeCells count="1">
    <mergeCell ref="A1:E1"/>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BUDGET Public Entity</vt:lpstr>
      <vt:lpstr>BUDGET Private Entity</vt:lpstr>
      <vt:lpstr>BUDGET (Summary)</vt:lpstr>
      <vt:lpstr>Stage Summary</vt:lpstr>
    </vt:vector>
  </TitlesOfParts>
  <Company>Malta Council for Science and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User;Laura Sue Mallia</dc:creator>
  <cp:lastModifiedBy>Stephen Borg</cp:lastModifiedBy>
  <cp:lastPrinted>2016-03-01T08:52:08Z</cp:lastPrinted>
  <dcterms:created xsi:type="dcterms:W3CDTF">2015-09-02T07:12:09Z</dcterms:created>
  <dcterms:modified xsi:type="dcterms:W3CDTF">2021-05-20T08:19:44Z</dcterms:modified>
</cp:coreProperties>
</file>